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8920" yWindow="-120" windowWidth="29040" windowHeight="15720" firstSheet="1" activeTab="9"/>
  </bookViews>
  <sheets>
    <sheet name="Fundo Partidário 2025" sheetId="1" r:id="rId1"/>
    <sheet name="Janeiro 2025" sheetId="6" r:id="rId2"/>
    <sheet name="Fevereiro 2025" sheetId="7" r:id="rId3"/>
    <sheet name="Março 2025" sheetId="8" r:id="rId4"/>
    <sheet name="Abril 2025" sheetId="9" r:id="rId5"/>
    <sheet name="Maio 2025" sheetId="10" r:id="rId6"/>
    <sheet name="Junho 2025" sheetId="11" r:id="rId7"/>
    <sheet name="Julho 2025" sheetId="12" r:id="rId8"/>
    <sheet name="Agosto 2025" sheetId="13" r:id="rId9"/>
    <sheet name="Setembro 2025" sheetId="3" r:id="rId10"/>
    <sheet name="Outubro 2025" sheetId="2" r:id="rId11"/>
    <sheet name="Novembro 2025" sheetId="4" r:id="rId12"/>
    <sheet name="Dezembro 2025" sheetId="5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1"/>
  <c r="R23"/>
  <c r="R22"/>
  <c r="R21"/>
  <c r="R20"/>
  <c r="R19"/>
  <c r="R18"/>
  <c r="R17"/>
  <c r="R16"/>
  <c r="R15"/>
  <c r="R14"/>
  <c r="R13"/>
  <c r="R12"/>
  <c r="R11"/>
  <c r="R10"/>
  <c r="R9"/>
  <c r="R8"/>
  <c r="R7"/>
  <c r="R6"/>
  <c r="F8" i="7" l="1"/>
  <c r="E25" i="1"/>
  <c r="D25"/>
  <c r="F6"/>
  <c r="AZ14"/>
  <c r="AZ22"/>
  <c r="C25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6"/>
  <c r="AZ7"/>
  <c r="AZ8"/>
  <c r="AZ9"/>
  <c r="AZ10"/>
  <c r="AZ11"/>
  <c r="AZ12"/>
  <c r="AZ13"/>
  <c r="AZ15"/>
  <c r="AZ16"/>
  <c r="AZ17"/>
  <c r="AZ18"/>
  <c r="AZ19"/>
  <c r="AZ20"/>
  <c r="AZ21"/>
  <c r="AZ23"/>
  <c r="AZ24"/>
  <c r="AY7"/>
  <c r="AY8"/>
  <c r="AY9"/>
  <c r="AY10"/>
  <c r="AY11"/>
  <c r="AY12"/>
  <c r="AY13"/>
  <c r="AY14"/>
  <c r="AY15"/>
  <c r="AY16"/>
  <c r="AY17"/>
  <c r="AY18"/>
  <c r="AY19"/>
  <c r="AY20"/>
  <c r="AY21"/>
  <c r="AY22"/>
  <c r="AY23"/>
  <c r="AY24"/>
  <c r="AY6"/>
  <c r="AX7"/>
  <c r="AX8"/>
  <c r="AX9"/>
  <c r="AX10"/>
  <c r="AX11"/>
  <c r="AX12"/>
  <c r="AX13"/>
  <c r="AX14"/>
  <c r="AX15"/>
  <c r="AX16"/>
  <c r="AX17"/>
  <c r="AX18"/>
  <c r="AX19"/>
  <c r="AX20"/>
  <c r="AX21"/>
  <c r="AX22"/>
  <c r="AX23"/>
  <c r="AX24"/>
  <c r="AX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7" i="5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2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3"/>
  <c r="F8"/>
  <c r="F9"/>
  <c r="F10"/>
  <c r="F11"/>
  <c r="F12"/>
  <c r="F13"/>
  <c r="F14"/>
  <c r="F15"/>
  <c r="F16"/>
  <c r="F18"/>
  <c r="F19"/>
  <c r="F20"/>
  <c r="F21"/>
  <c r="F22"/>
  <c r="F23"/>
  <c r="F24"/>
  <c r="F6"/>
  <c r="F7" i="13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12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11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10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9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8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7" i="6"/>
  <c r="F8"/>
  <c r="F9"/>
  <c r="F10"/>
  <c r="F11"/>
  <c r="F12"/>
  <c r="F13"/>
  <c r="F14"/>
  <c r="F15"/>
  <c r="F16"/>
  <c r="F17"/>
  <c r="F18"/>
  <c r="F19"/>
  <c r="F20"/>
  <c r="F21"/>
  <c r="F22"/>
  <c r="F23"/>
  <c r="F24"/>
  <c r="F6"/>
  <c r="F25" i="1" l="1"/>
  <c r="AZ6"/>
  <c r="E25" i="13"/>
  <c r="D25"/>
  <c r="C25"/>
  <c r="F25"/>
  <c r="E25" i="12"/>
  <c r="D25"/>
  <c r="C25"/>
  <c r="F25"/>
  <c r="E25" i="11"/>
  <c r="D25"/>
  <c r="C25"/>
  <c r="F25"/>
  <c r="E25" i="10"/>
  <c r="D25"/>
  <c r="C25"/>
  <c r="F25"/>
  <c r="E25" i="9"/>
  <c r="D25"/>
  <c r="C25"/>
  <c r="F25"/>
  <c r="E25" i="8"/>
  <c r="D25"/>
  <c r="C25"/>
  <c r="F25"/>
  <c r="E25" i="7"/>
  <c r="D25"/>
  <c r="C25"/>
  <c r="F24"/>
  <c r="F23"/>
  <c r="F22"/>
  <c r="F21"/>
  <c r="F20"/>
  <c r="F19"/>
  <c r="F18"/>
  <c r="F17"/>
  <c r="F16"/>
  <c r="F15"/>
  <c r="F14"/>
  <c r="F13"/>
  <c r="F12"/>
  <c r="F11"/>
  <c r="F10"/>
  <c r="F9"/>
  <c r="F7"/>
  <c r="F6"/>
  <c r="E25" i="6"/>
  <c r="D25"/>
  <c r="C25"/>
  <c r="F25"/>
  <c r="E25" i="5"/>
  <c r="D25"/>
  <c r="C25"/>
  <c r="F25"/>
  <c r="BB19" i="1"/>
  <c r="BB7"/>
  <c r="BB8"/>
  <c r="BB15"/>
  <c r="BB16"/>
  <c r="BB17"/>
  <c r="BB23"/>
  <c r="BB24"/>
  <c r="BB12"/>
  <c r="BB13"/>
  <c r="BB14"/>
  <c r="BB20"/>
  <c r="BB21"/>
  <c r="BB22"/>
  <c r="AT24"/>
  <c r="AT23"/>
  <c r="AT22"/>
  <c r="AT21"/>
  <c r="AT20"/>
  <c r="AT19"/>
  <c r="AT18"/>
  <c r="AT17"/>
  <c r="AT16"/>
  <c r="AT15"/>
  <c r="AT14"/>
  <c r="AT13"/>
  <c r="AT12"/>
  <c r="AT11"/>
  <c r="AT10"/>
  <c r="AT9"/>
  <c r="AT8"/>
  <c r="AT7"/>
  <c r="AT6"/>
  <c r="AS25"/>
  <c r="AR25"/>
  <c r="AQ25"/>
  <c r="D25" i="4"/>
  <c r="C25"/>
  <c r="E25" i="3"/>
  <c r="D25"/>
  <c r="C25"/>
  <c r="F25"/>
  <c r="AO25" i="1"/>
  <c r="AN25"/>
  <c r="AP24"/>
  <c r="AP23"/>
  <c r="AP22"/>
  <c r="AP21"/>
  <c r="AP20"/>
  <c r="AP19"/>
  <c r="AP18"/>
  <c r="AP17"/>
  <c r="AP16"/>
  <c r="AP15"/>
  <c r="AP14"/>
  <c r="AP13"/>
  <c r="AP12"/>
  <c r="AP11"/>
  <c r="AP10"/>
  <c r="AP9"/>
  <c r="AP8"/>
  <c r="AP7"/>
  <c r="AP6"/>
  <c r="E25" i="2"/>
  <c r="D25"/>
  <c r="C25"/>
  <c r="AM25" i="1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G25"/>
  <c r="AF25"/>
  <c r="AH6"/>
  <c r="AE25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6"/>
  <c r="AC25"/>
  <c r="AB25"/>
  <c r="AA25"/>
  <c r="M25"/>
  <c r="I25"/>
  <c r="Y25"/>
  <c r="X25"/>
  <c r="W25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6"/>
  <c r="S25"/>
  <c r="T25"/>
  <c r="U25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6"/>
  <c r="Q25"/>
  <c r="P25"/>
  <c r="O25"/>
  <c r="N6"/>
  <c r="L25"/>
  <c r="K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6"/>
  <c r="H25"/>
  <c r="G25"/>
  <c r="AT25" l="1"/>
  <c r="N25"/>
  <c r="AP25"/>
  <c r="BB11"/>
  <c r="V25"/>
  <c r="BB18"/>
  <c r="AZ25"/>
  <c r="BB9"/>
  <c r="BB10"/>
  <c r="AY25"/>
  <c r="BB6"/>
  <c r="F25" i="7"/>
  <c r="E25" i="4"/>
  <c r="F25"/>
  <c r="F25" i="2"/>
  <c r="AH25" i="1"/>
  <c r="AD25"/>
  <c r="Z25"/>
  <c r="R25"/>
  <c r="BA25"/>
  <c r="J25"/>
  <c r="BB25" l="1"/>
</calcChain>
</file>

<file path=xl/sharedStrings.xml><?xml version="1.0" encoding="utf-8"?>
<sst xmlns="http://schemas.openxmlformats.org/spreadsheetml/2006/main" count="1623" uniqueCount="990">
  <si>
    <t>Distribuição do Fundo Partidário 2025 - DOTAÇÃO ORÇAMENTÁRIA</t>
  </si>
  <si>
    <t>* Valores em R$ 1,00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</si>
  <si>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</si>
  <si>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</si>
  <si>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</si>
  <si>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</si>
  <si>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</si>
  <si>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</si>
  <si>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</si>
  <si>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</si>
  <si>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</si>
  <si>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</si>
  <si>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</si>
  <si>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</si>
  <si>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</si>
  <si>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 Geral</t>
  </si>
  <si>
    <t>Dotação</t>
  </si>
  <si>
    <t>GRU (¹)</t>
  </si>
  <si>
    <t>GRU (²)</t>
  </si>
  <si>
    <t>Distribuído</t>
  </si>
  <si>
    <t>GRU(¹)</t>
  </si>
  <si>
    <t>GRU(²)</t>
  </si>
  <si>
    <t>AVANTE</t>
  </si>
  <si>
    <t xml:space="preserve">                </t>
  </si>
  <si>
    <t>CIDADANIA (ex-PPS)</t>
  </si>
  <si>
    <t>MDB</t>
  </si>
  <si>
    <t>PC do B</t>
  </si>
  <si>
    <t>PDT</t>
  </si>
  <si>
    <t>PL (ex-PR)</t>
  </si>
  <si>
    <t>PODE</t>
  </si>
  <si>
    <t>PP</t>
  </si>
  <si>
    <t>PRD (PATRIOTA + PTB)</t>
  </si>
  <si>
    <t>PSB</t>
  </si>
  <si>
    <t>PSD</t>
  </si>
  <si>
    <t>PSDB</t>
  </si>
  <si>
    <t>PSOL</t>
  </si>
  <si>
    <t>PT</t>
  </si>
  <si>
    <t>PV</t>
  </si>
  <si>
    <t>REDE</t>
  </si>
  <si>
    <t>REPUBLICANOS (ex-PRB)</t>
  </si>
  <si>
    <t>SOLIDARIEDADE</t>
  </si>
  <si>
    <t>UNIÃO</t>
  </si>
  <si>
    <t>Total</t>
  </si>
  <si>
    <t>JANEIRO</t>
  </si>
  <si>
    <t>GRU (¹) - Remessas ao Tesouro Nacional - Suspensão de Cotas e Ressacimento ao Erário - Diretórios Nacionais</t>
  </si>
  <si>
    <t>CIDADANIA</t>
  </si>
  <si>
    <t>Pje nº 0000269-16.2012 (restituição de valores aplicado irregularmente)  - Parcela 28 de 60 - Valor do desconto atualizado: R$ 98.664,33</t>
  </si>
  <si>
    <t>Pje nº: 0000260-49.2015 (restituição de valores aplicado irregularmente) - Parcela 28 de 60 - Valor do desconto atualizado: R$ 67.874,96</t>
  </si>
  <si>
    <t>Pje nº: 0000306-72.2014 (restituição de valores aplicado irregularmente) - Parcela 28 de 60 - Valor do desconto atualizado: R$ 43.103,41</t>
  </si>
  <si>
    <t>pje nº 0000242-96.2013 (restituição de valores aplicado irregularmente) - Parcela 9 de 44 - valor do desconto atualizado: R$ 28.184,88</t>
  </si>
  <si>
    <t>pje nº 0000242-96.2013 (Multa CPC Art.523. Parágrafo 1º, CPC) - Parcela 9 de 44 - valor do desconto atualizado: R$ 3.519,14</t>
  </si>
  <si>
    <t>pje nº 0000242-96.2013 ( Honorários (CPC Art.523. Parágrafo 1º CPC)) - Parcela 9 de 44 - valor do desconto atualizado: R$ 3.519,14</t>
  </si>
  <si>
    <t>Pje nº: 0000173-59.2016 ( Restituição de Valores aplicado Irregularmente) Parcela 29 de 60 -  Valor do desconto atualizado: R$ 60.339,03</t>
  </si>
  <si>
    <t>pje nº 0601217-93.2018 ( Restituição de Valores aplicado Irregularmente)  Parcela 2 de 7 - Valor do desconto atualizado: R$ 201.471,83</t>
  </si>
  <si>
    <t>Pje nº: 0000267-41.2015 (Suspensão de cotas) - Parcela 23 de 70 - Valor do desconto atualizado: R$ 52.116,66</t>
  </si>
  <si>
    <t>Pje nº 0601828-80.2017 ( Restituição de Valores aplicado Irregularmente) - Parcela  33 de 60 - Valor do desconto atualizado: R$ 21.537,33</t>
  </si>
  <si>
    <t>PL</t>
  </si>
  <si>
    <t>Pje nº: 0000165-82.2016 ( Restituição de Valores aplicado Irregularmente) - Parcela 23 de 30 - Valor do desconto atualizado: R$ 120.042,26</t>
  </si>
  <si>
    <t>Pje n° 0601213-56.2018 (Suspensão de Cotas) - Parcela 1 de 2 - Valor do desconto atualizado: R$ 474.667,56</t>
  </si>
  <si>
    <t>Pje nº 0000241-43.2015 (Suspensão de Cotas)  - Parcela  7 de 12 - Valor do desconto atualizado: R$ 490.615,30</t>
  </si>
  <si>
    <t>Pje nº: 0601648-64.2017 PSC (incorp. pelo PODE) (Ressarcimento ao Erário) - Parcela 23 de 60 - Valor do desconto atualizado: R$ 55.049,55</t>
  </si>
  <si>
    <t>PJe nº  0000190.95.2016 (Ressarcimento ao erário) - Parcela 32 de 60 - Valor atualizado do desconto: R$ 34.237,58</t>
  </si>
  <si>
    <t>PJe nº 0000246-36.2013 (Ressarcimento ao erário) - Parcela 14 de 60 - Valor atualizado do desconto: R$ 164.597,05</t>
  </si>
  <si>
    <t>PJe nº 0000271-78.2015 (Ressarcimento ao erário) - Parcela 5 de 60 - Valor atualizado do desconto: R$ 71.225,95</t>
  </si>
  <si>
    <t>PJe nº 0000271-83.2012 (Ressarcimento ao erário) - Parcela 25 de 60 - Valor atualizado do desconto: R$ 141.669,87</t>
  </si>
  <si>
    <t>PJe nº 000304-05.2014 (Ressarcimento ao erário) - Parcela 26 de 60 - Valor atualizado do desconto: R$ 34.871,21</t>
  </si>
  <si>
    <t>pje nº 0000918-15.2011 (restituição de valores aplicados irregularmente) Parcela 9 de 20 - Valor do desconto atualizado: R$ 54.397,66</t>
  </si>
  <si>
    <t>pje nº 0601824-43.2018 ( Restituição de Valores aplicado Irregularmente) - Parcela 9 de 46 - valor do desconto atualizado: R$ 41.581,13</t>
  </si>
  <si>
    <t>PJe nº 0000977-37 (Suspensão de cotas) - Parcela 72 de 150 - Valor do desconto atualizado: R$ 301.994,07</t>
  </si>
  <si>
    <t>PJe nº 0000177-96.2016 (Ressarcimento ao erario) - Parcela 33 de 65 - Valor do desconto atualizado: R$ 50.804,30</t>
  </si>
  <si>
    <t>PJe nº 0600231-08.2019 (Ressarcimento ao erário) - Parcela 2 de 3 - Valor do desconto atualizado: R$ 128.142,27</t>
  </si>
  <si>
    <t>GRU (²) - Remessas ao Tesouro Nacional - art 7º da Portaria TSE nº822/23 - Resolução 23.709 - art 32-a</t>
  </si>
  <si>
    <t>AVANTE/BA - pje 0600030.20.2023 (Restituição de valores aplicados irregularmente) - Parcela 9 de 12 - Valor descontado -  R$ 1.267,08</t>
  </si>
  <si>
    <t>CIDADANIA/CE - pje 0600088-71.2022 (Multa (Lei nº 9.096/1995 Art.37 caput) Parcela 8 de 10 - Valor descontado atualizado -  R$ 1.056,10.</t>
  </si>
  <si>
    <t>CIDADANIA/CE - pje 0600088-71.2022 ( Restituição de valores aplicados irregularmente) Parcela 8 de 10 - Valor descontado atualizado -  R$ 21.121,86</t>
  </si>
  <si>
    <t>CIDADANIA/MT - pje 0600123-07.2018.6.11 ( Multa (Lei nº 9.096/1995 Art.37 caput) Parcela 1 de 24 - valor do desconto atualizado - R$ 332,94</t>
  </si>
  <si>
    <t>CIDADANIA/MT - pje 0600123-07.2018.6.11 (Honorários (CPC Art.523. Parágrafo 1º CPC)) Parcela 1 de 24 - valor do desconto atualizado - R$ 166,41</t>
  </si>
  <si>
    <t>CIDADANIA/MT - pje 0600123-07.2018.6.11 ( RONI - Receita de Origem Não Identificada) Parcela 1 de 1 - valor do desconto atualizado - R$ 39.952,17</t>
  </si>
  <si>
    <t xml:space="preserve">CIDADANIA/PI - pje 0600182-24.2023.6.18 (contas não prestadas) Parcela 8 - valor do desconto: R$ 7.407,89 </t>
  </si>
  <si>
    <t>CIDADANIA/BA - pje 0600528.69.2022 (Restituição de valores aplicados irregularmente) Parcela 9 de 12 - Valor descontado atualizado - R$ 3.382,43</t>
  </si>
  <si>
    <t>CIDADANIA/BA - pje 0600528-69.2022 (Multa (Lei nº 9.096/1995 Art.37 caput)) Parcela 9 de 12 - Valor descontado atualizado -  R$ 582,97.</t>
  </si>
  <si>
    <t>PDT/MT pje 000074-54.2014.6.11 (Honorários (CPC Art.523. Parágrafo 1º CPC) Parcela 1 de 1 - valor do desconto atualizado: R$ 8.385,15</t>
  </si>
  <si>
    <t>PDT/MT pje 000074-54.2014.6.11 (RONI - Receita de Origem Não Identificada) Parcela 1 de 1 - valor do desconto atualizado: R$ 83.851,46</t>
  </si>
  <si>
    <t>PDT/MT pje 000074-54.2014.6.11 ( Multa (CPC Art.523. Parágrafo 1º, CPC)) Parcela 1 de 12 - valor do desconto atualizado: R$ 698,77</t>
  </si>
  <si>
    <t>PDT/RS - pje 0600070-47.2021  ( Multa [CPC Art.523. Parágrafo 1º, CPC])  Parcela : 2 de 19 Valor descontado atualizado -  R$ 1.904,08</t>
  </si>
  <si>
    <t>PDT/RS - pje 0600070-47.2021  (Honorários [CPC Art.523. Parágrafo 1º CPC])  Parcela : 2 de 19 Valor descontado atualizado -  R$  1.904,08.</t>
  </si>
  <si>
    <t>PL/PA -  pje 0600137-07.2018 (Restituição de Valores aplicado Irregularmente) Parcela : 2 de 9 Valor descontado atualizado -  R$  20.083,66.</t>
  </si>
  <si>
    <t>PODE (PODEMOS)</t>
  </si>
  <si>
    <t>PODE/RS pje 0000077-64.2013.6.21 ( Restituição de Valores aplicado Irregularmente) Parcela 1 de 2 - valor do desconto atualizado: R$ 16.450,72</t>
  </si>
  <si>
    <t>PODE/RS pje 0000077-64.2013.6.21 ( Multa (CPC Art.523. Parágrafo 1º, CPC)) Parcela 1 de 1 - valor do desconto atualizado: R$ 3.290,15</t>
  </si>
  <si>
    <t>PODE/RS pje 0000077-64.2013.6.21 ( Honorários (CPC Art.523. Parágrafo 1º CPC)) Parcela 1 de 1 - valor do desconto atualizado: R$ 3.290,15</t>
  </si>
  <si>
    <t>PODE/MG pje 0000125-40.2016.6.13 ( Honorários (CPC Art.523. Parágrafo 1º CPC) Parcela 3 de 3 - valor do desconto atualizado: R$ 9.826,32</t>
  </si>
  <si>
    <t>PODE/MG - pje 0600021-83.2023 (Restituição de valores aplicados irregularmente) - Parcela 8 de 23 - valor descontado atualizado -  R$ 48.536,85.</t>
  </si>
  <si>
    <t>PODE/BA - pje 0600271-10.2023.6.05 (Restituição de valores aplicados irregularmente) - Parcela 1 de 10 - valor descontado atualizado -  R$ 7.122,55.</t>
  </si>
  <si>
    <t>PODE/MG - pje 0603434-49.2018 (Restituição de valores aplicados irregularmente) Parcela 6 de 51 - valor descontado atualizado -  R$ 1.308,31.</t>
  </si>
  <si>
    <t>PP/RS - pje 0600012-39.2022.6.21 (Multa (CPC Art.523. Parágrafo 1º, CPC) Parcela 1 de 1 - valor do desconto atualizado: R$ 666,95</t>
  </si>
  <si>
    <t>PP/RS - pje 0600012-39.2022.6.21 (Honorários (CPC Art.523. Parágrafo 1º CPC) Parcela 1 de 1 - valor do desconto atualizado: R$ 666,95</t>
  </si>
  <si>
    <t>PP/RS - pje 0600012-39.2022.6.21 ( Restituição de Valores aplicado Irregularmente) Parcela 1 de 1 - valor do desconto atualizado: R$ 6.669,55</t>
  </si>
  <si>
    <t>PRD</t>
  </si>
  <si>
    <t>PRD/AP - pje 0000050-66.2019.6.03 (Restituição de Valores aplicado Irregularmente) Parcela 1 de 1 - valor do desconto atualizado: R$ 388.605,65</t>
  </si>
  <si>
    <t>PRD/AP - pje 0600016-37.2022.6.03 (Restituição de Valores aplicado Irregularmente) Parcela 1 de 1 - valor do desconto atualizado: R$ 572.001,03</t>
  </si>
  <si>
    <t>PRD/MG - pje 0600022-66.2023.6.13 (Restituição de Valores aplicado Irregularmente) Parcela 3 de 12 - valor do desconto atualizado: R$ 14.868,87</t>
  </si>
  <si>
    <t>PRD/DF - pje 0600193-35.2018.6.07.0000 ( Multa (Lei nº 9.096/1995 Art.37 caput)) Parcela 5 de 12 - valor descontado atualizado -  R$ 954,99.</t>
  </si>
  <si>
    <t>PRD/DF - pje 0600193-35.2018.6.07.0000 (Restituição de valores aplicados irregularmente) Parcela 5 de 12 - valor descontado atualizado -  R$  4.774,93</t>
  </si>
  <si>
    <t>PRD/RS - pje 0600505-64.2020.6.21.0060 (Restituição de valores aplicados irregularmente) Parcela 4 de 4 - valor descontado atualizado -  R$ 11.738,76.</t>
  </si>
  <si>
    <t>PSB/RS - pje 0000063-73.2014.6.20 (Restituição de valores aplicados irregularmente) Parcela 1 de 1 - valor descontado atualizado -  R$ 14.395,31</t>
  </si>
  <si>
    <t>PSB/MG - pje 0600028-43.2020 (Restituição de valores aplicados irregularmente) Parcela 9 de 12 - valor descontado atualizado -  R$ 8.225,32.</t>
  </si>
  <si>
    <t>PSB/RO - pje 0600059-83.2021.6.22 (suspensão de cotas) Parcela 1 de 12 - valor do desconto atualizado: R$ 4.920,87</t>
  </si>
  <si>
    <t>PSB/RO - pje 0600125-97.2020.6.22.0000 (Restituição de valores aplicados irregularmente) Parcela 7 de 12 - valor descontado atualizado -  R$ 1.706,23.</t>
  </si>
  <si>
    <t>PSB/PB - pje 0600392-54.2020.6.15 ( Multa (CPC Art.523. Parágrafo 1º, CPC) Parcela 1 de 1 - valor do desconto atualizado: R$ 2.697,21</t>
  </si>
  <si>
    <t>PSB/PB - pje 0600392-54.2020.6.15 ( Honorários (CPC Art.523. Parágrafo 1º CPC)) Parcela 1 de 1 - valor do desconto atualizado: R$ 2.697,21</t>
  </si>
  <si>
    <t>PSB/PB - pje 0600392-54.2020.6.15 (Restituição de Valores aplicado Irregularmente) Parcela 1 de 1 - valor do desconto atualizado: R$ 26.972,11</t>
  </si>
  <si>
    <t>PSDB/MG - pje 0600045-57.2021 (Restituição de valores aplicados irregularmente) Parcela 4 de 5 - valor descontado atualizado -  R$ 1.088,35.</t>
  </si>
  <si>
    <t>PSDB/MG - pje 0600435-62.2020 (Restituição de valores aplicados irregularmente) Parcela 2 de 39 - valor descontado atualizado -   R$ 2.208,65.</t>
  </si>
  <si>
    <t>PSOL/RO - pje 0600127-67.2020.6.22 (Restituição de Valores aplicado Irregularmente) Parcela 1 de 11 - valor do desconto atualizado: R$ 1.112,48</t>
  </si>
  <si>
    <t>PT/RS - pje 0000046-10.2014 (Restituição de valores aplicados irregularmente) Parcela 2 de 12 - valor descontado atualizado -  R$ 62.878,19.</t>
  </si>
  <si>
    <t>PT/RS - pje 0000046-10.2014 (Honorários [CPC Art.523. Parágrafo 1º CPC])   Parcela 2 de 13 - valor descontado atualizado -   R$ 5.804,15.</t>
  </si>
  <si>
    <t>PT/RS - pje 0000046-10.2014 (Multa [CPC Art.523. Parágrafo 1º, CPC]) Parcela 2 de 13 - valor descontado atualizado -   R$ 5.804,15.</t>
  </si>
  <si>
    <t>PT/RS - pje 0600115-75.2022.6.21 (Honorários (CPC Art.523. Parágrafo 1º CPC) Parcela 1 de 1 - valor do desconto atualizado: R$ 21.217,93</t>
  </si>
  <si>
    <t>PT/RS - pje 0600115-75.2022.6.21 ( Multa (CPC Art.523. Parágrafo 1º, CPC) Parcela 1 de 1 - valor do desconto atualizado: R$ 21.217,93</t>
  </si>
  <si>
    <t>PV/MT pje 0601733-10.2018 (Restituição de valores aplicados irregularmente) Parcela 9 de 10 - valor descontado atualizado - R$ 5.389,55.</t>
  </si>
  <si>
    <t>REDE/MT - pje 0600125-74.2018 ( Restituição de valores aplicados irregularmente) - Parcela 9 de 9 - Valor descontado atualizado -  R$ 2.314,83.</t>
  </si>
  <si>
    <t>SOLIDARIEDADE/PA pje 0600159-94.2020 (Restituição de valores aplicados irregularmente) Parcela 2 de 12 - valor descontado atualizado -    R$ 21.588,31.</t>
  </si>
  <si>
    <t>SOLIDARIEDADE/AP pje 0600159-94.2020 ( Multa (Lei nº 9.096/1995 Art.37 caput)) Parcela 2 de 12 - valor descontado atualizado -   R$ 4.317,67.</t>
  </si>
  <si>
    <t>SOLIDARIEDADE/SE pje 0600165-95.2020 (Restituição de valores aplicados irregularmente) Parcela 2 de 2 - valor descontado atualizado -   R$ 5.754,83.</t>
  </si>
  <si>
    <t>SOLIDARIEDADE/PA - pje 0600194-83.2022.6.14 (Contas não prestadas) Parcela 2 - valor do desconto atualizado: R$ 19.727,94</t>
  </si>
  <si>
    <t>UNIÃO/PA pje 0000065-40.2016 ( RONI - Receita de Origem Não Identificada) Parcela 1 de 1 - valor descontado atualizado -  R$  R$ 13.095,77.</t>
  </si>
  <si>
    <t>UNIÂO/AC pje 0600014-46.2021.6.21 (Restituição de Valores aplicado Irregularmente) Parcela 1 de 12 - valor descontado atualizado: R$ 4.050,89</t>
  </si>
  <si>
    <t>UNIÂO/AC pje 0600014-46.2021.6.21 (Multa (Lei nº 9.096/1995 Art.37 caput)) Parcela 1 de 1 - valor descontado atualizado: R$ 9.722,13</t>
  </si>
  <si>
    <t>UNIÃO/RS pje0600216-17.2020 (Restituição de valores aplicados irregularmente) Parcela 2 de 3 - valor descontado atualizado -    R$  R$ 40.232,86.</t>
  </si>
  <si>
    <t>FEVEREIRO</t>
  </si>
  <si>
    <t>Pje nº 0000269-16.2012 (restituição de valores aplicado irregularmente)  - Parcela 29 de 60 - Valor do desconto atualizado: R$ 99.458,77</t>
  </si>
  <si>
    <t>Pje nº: 0000260-49.2015 (restituição de valores aplicado irregularmente) - Parcela 29 de 60 - Valor do desconto atualizado: R$ 68.421,48</t>
  </si>
  <si>
    <t>Pje nº: 0000306-72.2014 (restituição de valores aplicado irregularmente) - Parcela 29 de 60 - Valor do desconto atualizado: R$ 43.465,92</t>
  </si>
  <si>
    <t>pje nº 0000242-96.2013 (restituição de valores aplicado irregularmente) - Parcela 10 de 44 - valor do desconto atualizado: R$ 28.451,64</t>
  </si>
  <si>
    <t>pje nº 0000242-96.2013 (Multa CPC Art.523. Parágrafo 1º, CPC) - Parcela 10 de 44 - valor do desconto atualizado: R$ 3.552,44</t>
  </si>
  <si>
    <t>pje nº 0000242-96.2013 ( Honorários (CPC Art.523. Parágrafo 1º CPC)) - Parcela 10 de 44 - valor do desconto atualizado: R$ 3.552,44</t>
  </si>
  <si>
    <t>Pje nº: 0000173-59.2016 ( Restituição de Valores aplicado Irregularmente) Parcela 30 de 60 -  Valor do desconto atualizado: R$ 60.824,88</t>
  </si>
  <si>
    <t>pje nº 0601217-93.2018 ( Restituição de Valores aplicado Irregularmente)  Parcela 3 de 7 - Valor do desconto atualizado: R$ 203.459,00</t>
  </si>
  <si>
    <t>Pje nº: 0000267-41.2015 (Suspensão de cotas) - Parcela 24 de 70 - Valor do desconto atualizado: R$ 52.547,49</t>
  </si>
  <si>
    <t>Pje nº 0601828-80.2017 ( Restituição de Valores aplicado Irregularmente) - Parcela  34 de 60 - Valor do desconto atualizado: R$ 21.709,35</t>
  </si>
  <si>
    <t>Pje nº: 0000165-82.2016 ( Restituição de Valores aplicado Irregularmente) - Parcela 24 de 30 - Valor do desconto atualizado: R$ 121.186,85</t>
  </si>
  <si>
    <t>Pje n° 0601213-56.2018 (Suspensão de Cotas) - Parcela 2 de 2 - Valor do desconto atualizado: R$ 479.414,24</t>
  </si>
  <si>
    <t>Pje nº 0000241-43.2015 (Suspensão de Cotas)  - Parcela  8 de 12 - Valor do desconto atualizado: R$ 495.078,77</t>
  </si>
  <si>
    <t>Pje nº: 0601648-64.2017 PSC (incorp. pelo PODE) (Ressarcimento ao Erário) - Parcela 24 de 60 - Valor do desconto atualizado: R$ 55.500,49</t>
  </si>
  <si>
    <t>PJe nº  0000190.95.2016 (Ressarcimento ao erário) - Parcela 33 de 60 - Valor atualizado do desconto: R$ 34.496,58</t>
  </si>
  <si>
    <t>PJe nº 0000246-36.2013 (Ressarcimento ao erário) - Parcela 15 de 60 - Valor atualizado do desconto: R$ 166.057,68</t>
  </si>
  <si>
    <t>PJe nº 0000271-78.2015 (Ressarcimento ao erário) - Parcela 6 de 60 - Valor atualizado do desconto: R$ 71.922,18</t>
  </si>
  <si>
    <t>PJe nº 0000271-83.2012 (Ressarcimento ao erário) - Parcela 26 de 60 - Valor atualizado do desconto: R$ 142.819,92</t>
  </si>
  <si>
    <t>PJe nº 000304-05.2014 (Ressarcimento ao erário) - Parcela 27 de 60 - Valor atualizado do desconto: R$ 35.156,86</t>
  </si>
  <si>
    <t>pje nº 0000918-15.2011 (restituição de valores aplicados irregularmente) Parcela 10 de 20 - Valor do desconto atualizado: R$ 54.912,52</t>
  </si>
  <si>
    <t>pje nº 0601824-43.2018 ( Restituição de Valores aplicado Irregularmente) - Parcela 10 de 46 - valor do desconto atualizado: R$ 41.974,68</t>
  </si>
  <si>
    <t>PJe nº 0000977-37 (Suspensão de cotas) - Parcela 73 de 150 - Valor do desconto atualizado: R$ 304.029,96</t>
  </si>
  <si>
    <t>pje - 0601881-61.2017 (Restituição de valores aplicados irregularmente) Parcela 21 de 60 - valor descontado atualizado - R$ 11.765,92</t>
  </si>
  <si>
    <t>PJe nº 0000177-96.2016 (Ressarcimento ao erario) - Parcela 34 de 65 - Valor do desconto atualizado: R$ 51.210,08</t>
  </si>
  <si>
    <t>PJe nº 0600231-08.2019 (Ressarcimento ao erário) - Parcela 3 de 3 - Valor do desconto atualizado: R$ 129.427,75</t>
  </si>
  <si>
    <t>AVANTE/BA - pje 0600030.20.2023 (Restituição de valores aplicados irregularmente) - Parcela 10 de 12 - Valor descontado -  R$ 1.279,07</t>
  </si>
  <si>
    <t>AVANTE/SE - pje 0600174-23.2021.6.25 (Restituição de Valores aplicado Irregularmente) - Parcela 1 de 1 - Valor descontado - R$ 14.297,58</t>
  </si>
  <si>
    <t>CIDADANIA/PB - 0000114-59.2013.6.15 (Restituição de valores aplicados irregularmente) - Parcela 1 de 1 - Valor descontado - R$ 19.539,00</t>
  </si>
  <si>
    <t>CIDADANIA/RS - 0000199-86.2016.6.21.0060 (Multa - CPC Art.523. Parágrafo 1º) Parcela 1 de 2 - Valor descontado - R$ 1.600,58</t>
  </si>
  <si>
    <t>CIDADANIA/RS - 0000199-86.2016.6.21.0060 ( Restituição de Valores aplicado Irregularmente) Parcela 1 de 4 - Valor descontado - R$ 8.002,89</t>
  </si>
  <si>
    <t>CIDADANIA/CE - pje 0600088-71.2022 (Multa (Lei nº 9.096/1995 Art.37 caput) Parcela 9 de 10 - Valor descontado atualizado -  R$ 1.066,17</t>
  </si>
  <si>
    <t>CIDADANIA/CE - pje 0600088-71.2022 ( Restituição de valores aplicados irregularmente) Parcela 9 de 10 - Valor descontado atualizado -  R$ 21.323,25</t>
  </si>
  <si>
    <t>CIDADANIA/MT - pje 0600123-07.2018.6.11 ( Multa (Lei nº 9.096/1995 Art.37 caput) Parcela 2 de 24 - valor do desconto atualizado - R$ 336,27</t>
  </si>
  <si>
    <t xml:space="preserve">CIDADANIA/MT - pje 0600123-07.2018.6.11 (Honorários (CPC Art.523. Parágrafo 1º CPC)) Parcela 2 de 24 - valor do desconto atualizado - R$ 168,14 </t>
  </si>
  <si>
    <t>CIDADANIA/MT - pje 0600123-07.2018.6.11 (Honorários (CPC Art.523. Parágrafo 1º CPC)) Parcela 2 de 24 - valor do desconto atualizado - R$ 168,14</t>
  </si>
  <si>
    <t>CIDADANIA/PI - pje 0600182-24.2023.6.18 (contas não prestadas) Parcela 9 - valor do desconto: R$ 7.626,46</t>
  </si>
  <si>
    <t>CIDADANIA/SE - pje 0600192-78.2020.6.25 (Restituição de Valores aplicado Irregularmente) Parcela 1 de 1 - Valor descontado - R$ 7.449,88</t>
  </si>
  <si>
    <t>CIDADANIA/BA - pje 0600528.69.2022 (Restituição de valores aplicados irregularmente) Parcela 10 de 12 - Valor descontado atualizado - R$ 3.444,41</t>
  </si>
  <si>
    <t>CIDADANIA/BA - pje 0600528-69.2022 (Multa (Lei nº 9.096/1995 Art.37 caput)) Parcela 10 de 12 - Valor descontado atualizado -  R$ 593,65</t>
  </si>
  <si>
    <t>CIDADANIA/MA - pje 0602100-22.2022.6.10 (Suspensão de Cotas) - Parcela 1 de 1 - Valor descontado - R$ 372.962,53.</t>
  </si>
  <si>
    <t>MDB/ES - pje 0000064-93.2018.6.08.0051 (Fonte Vedada) Parcela 1 de 1 - valor descontado atualiazdo - R$ 5.149,97.</t>
  </si>
  <si>
    <t>MDB/MG - pje 0600511-20.2020.6.13.0052 (Contas não prestadas) Parcela 1 - valor descontado atualizado - R$ 81.016,88</t>
  </si>
  <si>
    <t>PDT/MT pje 000074-54.2014.6.11 ( Multa (CPC Art.523. Parágrafo 1º, CPC)) Parcela 2 de 12 - valor do desconto atualizado: R$ 705,76</t>
  </si>
  <si>
    <t>PDT/MT pje 0007569-33.2006.6.11 (Honorários - CPC Art 523, Parágrafo 1º) Parcela 1 de 5 - valor descontado atualizado - R$ 1.126,44.</t>
  </si>
  <si>
    <t>PDT/MT pje 0007569-33.2006.6.11 (Restituição de valores aplicados irregularmente) Parcela 1 de 50 - valor descontado atualizado - R$ 1.246,49.</t>
  </si>
  <si>
    <t>PDT/RS - pje 0600070-47.2021  ( Multa [CPC Art.523. Parágrafo 1º, CPC])  Parcela : 3 de 19 Valor descontado atualizado -  R$ 1.923,18</t>
  </si>
  <si>
    <t>PDT/RS - pje 0600070-47.2021  (Honorários [CPC Art.523. Parágrafo 1º CPC])  Parcela : 3 de 19 Valor descontado atualizado -  R$  1.923,18</t>
  </si>
  <si>
    <t>PL/MT - pje 0600022-13.2024.6.11.0047 (Suspensao de Cotas) Parcela 1 de 6 - valor descontado atualizado - R$ 1.029,45.</t>
  </si>
  <si>
    <t>PL/PA -  pje 0600137-07.2018 (Restituição de Valores aplicado Irregularmente) Parcela : 3 de 9 Valor descontado atualizado -  R$  20.285,13</t>
  </si>
  <si>
    <t>PODE/RS pje 0000077-64.2013.6.21 ( Restituição de Valores aplicado Irregularmente) Parcela 2 de 2 - valor do desconto atualizado: R$ 16.615,75</t>
  </si>
  <si>
    <t>PODE/MG pje 0000125-40.2016.6.13 ( Honorários (Lei nº 9.096/1995 Art.37 caput) Parcela 1 de 3 - valor do desconto atualizado: R$ 9.920,82</t>
  </si>
  <si>
    <t>PODE/MG - pje 0600021-83.2023 (Restituição de valores aplicados irregularmente) - Parcela 9 de 23 - valor descontado atualizado -  R$ 48.999,65</t>
  </si>
  <si>
    <t>PODE/BA - pje 0600271-10.2023.6.05 (Restituição de valores aplicados irregularmente) - Parcela 2 de 10 - valor descontado atualizado -  R$ 7.193,78</t>
  </si>
  <si>
    <t>PODE/MG - pje 0603434-49.2018 (Restituição de valores aplicados irregularmente) Parcela 7 de 51 - valor descontado atualizado -  R$ 1.320,89</t>
  </si>
  <si>
    <t>PRD/MG - pje 0600022-66.2023.6.13 (Restituição de Valores aplicado Irregularmente) Parcela 4 de 12 - valor do desconto atualizado: R$ 15.013,05</t>
  </si>
  <si>
    <t>PRD/DF - pje 0600193-35.2018.6.07.0000 ( Multa (Lei nº 9.096/1995 Art.37 caput)) Parcela 6 de 12 - valor descontado atualizado -  R$ 964,33.</t>
  </si>
  <si>
    <t>PRD/DF - pje 0600193-35.2018.6.07.0000 (Restituição de valores aplicados irregularmente) Parcela 6 de 12 - valor descontado atualizado -  R$  4.821,61</t>
  </si>
  <si>
    <t>PRD/ES - pje 0600275-68.2020.6.08 (RONI - Receita de Origem Não Identificada) - Parcela 1 de 1 - Valor descontado - R$ 37.758,88.</t>
  </si>
  <si>
    <t>PRD/MT - pje 0600405-06.2022.6.11 (Multa (Lei nº 9.096/1995 Art.37 caput) - Parcela 1 de 12 - Valor descontado - R$ 286,15</t>
  </si>
  <si>
    <t>PRD/MT - pje 0600405-06.2022.6.11 (Restituição de Valores aplicado Irregularmente) - Parcela 1 de 12 - Valor descontado - R$ 2.861,51</t>
  </si>
  <si>
    <t>PSB/MG - pje 0600028-43.2020 (Restituição de valores aplicados irregularmente) Parcela 10 de 12 - valor descontado atualizado -  R$ 8.303,17</t>
  </si>
  <si>
    <t>PSB/RO - pje 0600059-83.2021.6.22 (suspensão de cotas) Parcela 2 de 12 - valor do desconto atualizado: R$ 4.968,97</t>
  </si>
  <si>
    <t>PSB/RO - pje 0600125-97.2020.6.22.0000 (Restituição de valores aplicados irregularmente) Parcela 8 de 12 - valor descontado atualizado -  R$ 1.722,63</t>
  </si>
  <si>
    <t>PSDB/PA - pje 0000129-21.2014.6.14.0000 (Suspensão de Cotas) Parcela 1 de 5 - valor descontado atualizado - R$ 159.798,53.</t>
  </si>
  <si>
    <t>PSDB/MG - pje 0600045-57.2021 (Restituição de valores aplicados irregularmente) Parcela 5 de 5 - valor descontado atualizado -  R$ 1.098,99</t>
  </si>
  <si>
    <t>PSDB/AP - pje 0600098-11.2021.6.03 (Restituição de Valores aplicado Irregularmente) - Parcela 1 de 1 - Valor descontado - R$ 63.894,27.</t>
  </si>
  <si>
    <t>PSDB/MG - pje 0600435-62.2020 (Restituição de valores aplicados irregularmente) Parcela 3 de 39 - valor descontado atualizado -   R$ 2.230,80.</t>
  </si>
  <si>
    <t>PSOL/MT - pje 0000047-66.2017.6.11 ( Honorários (CPC Art.523. Parágrafo 1º CPC) - Parcela 1 de 2 - Valor decontado - R$ 1.034,17.</t>
  </si>
  <si>
    <t>PSOL/MT - pje 0000047-66.2017.6.11 ( Multa (CPC Art.523. Parágrafo 1º, CPC)) - Parcela 1 de 2 - Valor decontado - R$ 1.034,17.</t>
  </si>
  <si>
    <t>PSOL/MT - pje 0000047-66.2017.6.11 ( Restituição de Valores aplicado Irregularmente) - Parcela 1 de 20 - Valor decontado - R$ 1.034,17.</t>
  </si>
  <si>
    <t>PSOL/RO - pje 0600127-67.2020.6.22 (Restituição de Valores aplicado Irregularmente) Parcela 2 de 11 - valor do desconto atualizado: R$ 1.123,17</t>
  </si>
  <si>
    <t>PSOL/MA - 0601336-75.2018.6.10 (Restituição de Valores aplicado Irregularmente) - Parcela 1 de 1 - Valor descontado - R$ 17.288,48.</t>
  </si>
  <si>
    <t>PT/RS - pje 0000046-10.2014 (Restituição de valores aplicados irregularmente) Parcela 3 de 12 - valor descontado atualizado -  R$ 63.508,96.</t>
  </si>
  <si>
    <t>PT/RS - pje 0000046-10.2014 (Honorários [CPC Art.523. Parágrafo 1º CPC])   Parcela 3 de 13 - valor descontado atualizado -   R$ 5.862,37.</t>
  </si>
  <si>
    <t>PT/RS - pje 0000046-10.2014 (Multa [CPC Art.523. Parágrafo 1º, CPC]) Parcela 3 de 13 - valor descontado atualizado -   R$ 5.862,37.</t>
  </si>
  <si>
    <t>PT/RS - pje 0600115-75.2022.6.21.0076 (Restituição de Valores aplicado Irregularmente) - Parcela 1 de 3 - Valor descontado - R$ 71.435,93.</t>
  </si>
  <si>
    <t>PV/MT pje 0601733-10.2018 (Restituição de valores aplicados irregularmente) Parcela 10 de 10 - valor descontado atualizado - R$ 5.440,57.</t>
  </si>
  <si>
    <t>REPUBLICANOS</t>
  </si>
  <si>
    <t>REPUBLICANOS/MG pje 0600069-65.2022.6.13.0349 (Fonte Vedada) - Parcela 1 de 1 - Valor descontado atualizado - R$ 113.466,88.</t>
  </si>
  <si>
    <t>SOLIDARIEDADE/MA - 0000046.2016.6.10.0000 (Suspensão de Cotas) Parcela 1 de 1 - valor descontado atualizado - R$ 157.531,09.</t>
  </si>
  <si>
    <t>SOLIDARIEDADE/PA pje 0600159-94.2020 (Restituição de valores aplicados irregularmente) Parcela 3 de 12 - valor descontado atualizado -    R$ 21.804,87.</t>
  </si>
  <si>
    <t>SOLIDARIEDADE/AP pje 0600159-94.2020 ( Multa (Lei nº 9.096/1995 Art.37 caput)) Parcela 3 de 12 - valor descontado atualizado -   R$ 4.360,98</t>
  </si>
  <si>
    <t>SOLIDARIEDADE/PA - pje 0600194-83.2022.6.14 (Contas não prestadas) Parcela 3 - valor do desconto atualizado: R$ 20.309,99.</t>
  </si>
  <si>
    <t>SOLIDARIEDADE/RO - pje 0600312-37.2022.6.22.0000 (Suspensão de Cotas) Parcela 1 de 12 - valor descontado atualizado - R$ 3.495,75</t>
  </si>
  <si>
    <t>UNIÃO/PA pje 0000065-40.2016 ( Restituição de Valores aplicado Irregularmente) Parcela 2 de 6 - valor descontado atualizado -  R$ 39.276,96.</t>
  </si>
  <si>
    <t>UNIÂO/AC pje 0600014-46.2021.6.21 (Restituição de Valores aplicado Irregularmente) Parcela 2 de 12 - valor descontado atualizado: R$ 4.089,85</t>
  </si>
  <si>
    <t>UNIÃO/RS pje0600216-17.2020 (Restituição de valores aplicados irregularmente) Parcela 3 de 3 - valor descontado atualizado -    R$  R$ 40.636,46.</t>
  </si>
  <si>
    <t>UNIÃO/PI pje 0600423-03.2020.6.18.0000 (Restituiçao de valores aplicados irregularmente) Parcela 1 de 15 - valor descontado atualizado - R$ 23.827,35.</t>
  </si>
  <si>
    <t>MARÇO</t>
  </si>
  <si>
    <t>pje nº 0000319-71.2014 ( Suspensão de Cotas) Parcela 1 de 2 - valor do desconto atualizado - R$ 234.844,51</t>
  </si>
  <si>
    <t>Pje nº 0000269-16.2012 (restituição de valores aplicado irregularmente)  - Parcela 30 de 60 - Valor do desconto atualizado: R$ 100.231,35</t>
  </si>
  <si>
    <t>Pje nº: 0000260-49.2015 (restituição de valores aplicado irregularmente) - Parcela 30 de 60 - Valor do desconto atualizado: R$ 68.952,97</t>
  </si>
  <si>
    <t>Pje nº: 0000306-72.2014 (restituição de valores aplicado irregularmente) - Parcela 30 de 60 - Valor do desconto atualizado: R$ 43.818,46</t>
  </si>
  <si>
    <t>pje nº 0000242-96.2013 (restituição de valores aplicado irregularmente) - Parcela 11 de 44 - valor do desconto atualizado: R$ 28.711,06</t>
  </si>
  <si>
    <t>pje nº 0000242-96.2013 (Multa CPC Art.523. Parágrafo 1º, CPC) - Parcela 11 de 44 - valor do desconto atualizado: R$ 3.584,83</t>
  </si>
  <si>
    <t>pje nº 0000242-96.2013 ( Honorários (CPC Art.523. Parágrafo 1º CPC)) - Parcela 11 de 44 - valor do desconto atualizado: R$ 3.584,83</t>
  </si>
  <si>
    <t>Pje nº: 0000173-59.2016 ( Restituição de Valores aplicado Irregularmente) Parcela 31 de 60 -  Valor do desconto atualizado: R$ 61.297,36</t>
  </si>
  <si>
    <t>pje nº 0601217-93.2018 ( Restituição de Valores aplicado Irregularmente)  Parcela 4 de 7 - Valor do desconto atualizado: R$ 205.391,50</t>
  </si>
  <si>
    <t>Pje nº: 0000267-41.2015 (Suspensão de cotas) - Parcela 25 de 70 - Valor do desconto atualizado: R$ 52.966,46</t>
  </si>
  <si>
    <t>Pje nº 0601828-80.2017 ( Restituição de Valores aplicado Irregularmente) - Parcela  35 de 60 - Valor do desconto atualizado: R$ 21.876,64</t>
  </si>
  <si>
    <t>Pje nº: 0000165-82.2016 ( Restituição de Valores aplicado Irregularmente) - Parcela 25 de 30 - Valor do desconto atualizado: R$ 122.299,95</t>
  </si>
  <si>
    <t>Pje nº 0000241-43.2015 (Suspensão de Cotas)  - Parcela  9 de 12 - Valor do desconto atualizado: R$ 499.419,42</t>
  </si>
  <si>
    <t>Pje nº: 0601648-64.2017 PSC (incorp. pelo PODE) (Ressarcimento ao Erário) - Parcela 25 de 60 - Valor do desconto atualizado: R$ 55.939,02</t>
  </si>
  <si>
    <t>PJe nº  0000190.95.2016 (Ressarcimento ao erário) - Parcela 34 de 60 - Valor atualizado do desconto: R$ 34.748,44</t>
  </si>
  <si>
    <t>PJe nº 0000246-36.2013 (Ressarcimento ao erário) - Parcela 16 de 60 - Valor atualizado do desconto: R$ 51.867,82</t>
  </si>
  <si>
    <t>PJe nº 0000271-78.2015 (Ressarcimento ao erário) - Parcela 7 de 60 - Valor atualizado do desconto: R$ 72.599,25</t>
  </si>
  <si>
    <t>PJe nº 0000271-83.2012 (Ressarcimento ao erário) - Parcela 27 de 60 - Valor atualizado do desconto: R$ 143.938,32</t>
  </si>
  <si>
    <t>PJe nº 000304-05.2014 (Ressarcimento ao erário) - Parcela 28 de 60 - Valor atualizado do desconto: R$ 35.434,65</t>
  </si>
  <si>
    <t>pje nº 0000918-15.2011 (restituição de valores aplicados irregularmente) Parcela 11 de 20 - Valor do desconto atualizado: R$ 55.413,21</t>
  </si>
  <si>
    <t>pje nº 0601824-43.2018 ( Restituição de Valores aplicado Irregularmente) - Parcela 11 de 46 - valor do desconto atualizado: R$ 42.357,40</t>
  </si>
  <si>
    <t>PJe nº 0000977-37 (Suspensão de cotas) - Parcela 74 de 150 - Valor do desconto atualizado: R$ 306.009,84</t>
  </si>
  <si>
    <t>pje - 0601881-61.2017 (Restituição de valores aplicados irregularmente) Parcela 22 de 60 - valor descontado atualizado - R$ 11.883,58</t>
  </si>
  <si>
    <t>PJe nº 0000177-96.2016 (Ressarcimento ao erario) - Parcela 35 de 65 - Valor do desconto atualizado: R$ 51.604,70</t>
  </si>
  <si>
    <t>AVANTE/BA - pje 0600030.20.2023 (Restituição de valores aplicados irregularmente) - Parcela 11 de 12 - Valor descontado -  R$ 1.290,74</t>
  </si>
  <si>
    <t>CIDADANIA/RS - pje 0000071-57.2013.6.21 (Honorários - CPC Art. 523, Parágrafo 1º) Parcela 1 de 3 - valor descontado atualizado - R$ 697,02</t>
  </si>
  <si>
    <t>CIDADANIA/RS - pje 0000071-57.2013.6.21 (Restituição de Valores aplicado Irregularmente) Parcela 1 de 3 - valor descontado atualizado - R$ 7.670,59</t>
  </si>
  <si>
    <t>CIDADANIA/RS - 0000199-86.2016.6.21.0060 (Multa - CPC Art.523. Parágrafo 1º) Parcela 2 de 2 - Valor descontado - R$ 1.616,19</t>
  </si>
  <si>
    <t>CIDADANIA/RS - 0000199-86.2016.6.21.0060 ( Restituição de Valores aplicado Irregularmente) Parcela 2 de 4 - Valor descontado - R$ 8.080,96</t>
  </si>
  <si>
    <t>CIDADANIA/CE - pje 0600088-71.2022 (Multa (Lei nº 9.096/1995 Art.37 caput) Parcela 10 de 10 - Valor descontado atualizado -  R$ 1.075,96</t>
  </si>
  <si>
    <t>CIDADANIA/CE - pje 0600088-71.2022 ( Restituição de valores aplicados irregularmente) Parcela 10 de 10 - Valor descontado atualizado -  R$ 21.519,11</t>
  </si>
  <si>
    <t>CIDADANIA/MT - pje 0600123-07.2018.6.11 ( Multa (Lei nº 9.096/1995 Art.37 caput) Parcela 3 de 24 - valor do desconto atualizado - R$ 339,55</t>
  </si>
  <si>
    <t>CIDADANIA/MT - pje 0600123-07.2018.6.11 (Honorários (CPC Art.523. Parágrafo 1º CPC)) Parcela 3 de 24 - valor do desconto atualizado - R$ 169,78</t>
  </si>
  <si>
    <t>CIDADANIA/PI - pje 0600182-24.2023.6.18 (contas não prestadas) Parcela 10 - valor do desconto: R$ 8.282,94</t>
  </si>
  <si>
    <t>CIDADANIA/MS - pje 0600223-56.2023.6.12 (Restituição de Valores aplicado Irregularmente) Parcela 1 de 1 - Valor descontado - R$ 8.010,08</t>
  </si>
  <si>
    <t>CIDADANIA/BA - pje 0600528.69.2022 (Restituição de valores aplicados irregularmente) Parcela 11 de 12 - Valor descontado atualizado - R$ 3.475,82</t>
  </si>
  <si>
    <t>CIDADANIA/BA - pje 0600528-69.2022 (Multa (Lei nº 9.096/1995 Art.37 caput)) Parcela 11 de 12 - Valor descontado atualizado -  R$ 599,06</t>
  </si>
  <si>
    <t>CIDADANIA/BA - pje 0600392-04.2024.6.05 (Fonte Vedada) - Parcela 1 de 1 - Valor descontado - R$ 2.346,92.</t>
  </si>
  <si>
    <t>MDB/RS - pje 0600027-81.2022.6.21.0029 (RONI - Receita de Origem Não Identificada) Parcela 1 de 1 - valor descontado atualiazdo - R$ 4.898,79</t>
  </si>
  <si>
    <t>MDB/RN - pje 0600179-88.2018.6.20 (RONI - Receita de Origem Não Identificada) Parcela 1 de 1 - valor descontado atualiazdo - R$ 1.035,81</t>
  </si>
  <si>
    <t>MDB/MG - pje 0600511-20.2020.6.13.0052 (Contas não prestadas) Parcela 2 - valor descontado atualizado - R$ 87.990,76</t>
  </si>
  <si>
    <t>PDT/MT pje 000074-54.2014.6.11 ( Multa (CPC Art.523. Parágrafo 1º, CPC)) Parcela 3 de 12 - valor do desconto atualizado: R$ 712,64</t>
  </si>
  <si>
    <t>PDT/SE - pje 0000076-97.2015.6.25 (RONI - Receita de Origem Não Identificada) Parcela 1 de 1 - valor descontado atualizado R$ 107.325,67</t>
  </si>
  <si>
    <t>PDT/MT pje 0007569-33.2006.6.11 (Honorários - CPC Art 523, Parágrafo 1º) Parcela 2 de 5 - valor descontado atualizado - R$ 1.137,70</t>
  </si>
  <si>
    <t>PDT/MT pje 0007569-33.2006.6.11 (Restituição de valores aplicados irregularmente) Parcela 2 de 50 - valor descontado atualizado - R$ 1.258,96</t>
  </si>
  <si>
    <t>PDT/RS - pje 0600070-47.2021  ( Multa [CPC Art.523. Parágrafo 1º, CPC])  Parcela : 4 de 19 Valor descontado atualizado -  R$ 1.941,76</t>
  </si>
  <si>
    <t>PDT/RS - pje 0600070-47.2021  (Honorários [CPC Art.523. Parágrafo 1º CPC])  Parcela : 4 de 19 Valor descontado atualizado -  R$  1.941,76</t>
  </si>
  <si>
    <t>PL/MT - pje 0600022-13.2024.6.11.0047 (Suspensao de Cotas) Parcela 2 de 6 - valor descontado atualizado - R$ 1.039,75.</t>
  </si>
  <si>
    <t>PL/PA -  pje 0600137-07.2018 (Restituição de Valores aplicado Irregularmente) Parcela : 4 de 9 Valor descontado atualizado -  R$  20.481,06</t>
  </si>
  <si>
    <t>PL/PI - pje 0600301-19.2022.6.18 (Restituição de Valores aplicado Irregularmente) Parcela : 1 de 3 Valor descontado atualizado -  R$ 8.276,40</t>
  </si>
  <si>
    <t>PL/PA - pje 0601567-80.2020.6.14.0078 (Honorários (CPC Art.523. Parágrafo 1º CPC) Parcela 1 de 1 - valor descontado atualizado - R$ 6.135,99</t>
  </si>
  <si>
    <t>PL/PA - pje 0601567-80.2020.6.14.0078 ( RONI - Receita de Origem Não Identificada) Parcela 1 de 1 - valor descontado atualizado - R$ 61.359,91</t>
  </si>
  <si>
    <t>PL/PA - pje 0601567-80.2020.6.14.0078 (Multa (CPC Art.523. Parágrafo 1º, CPC)) Parcela 1 de 1 - valor descontado atualizado - R$ 6.135,99</t>
  </si>
  <si>
    <t>PODE/MG pje 0000125-40.2016.6.13 ( Honorários (Lei nº 9.096/1995 Art.37 caput) Parcela 2 de 3 - valor do desconto atualizado: R$ 10.012,72</t>
  </si>
  <si>
    <t>PODE/MG - pje 0600021-83.2023 (Restituição de valores aplicados irregularmente) - Parcela 10 de 23 - valor descontado atualizado -  R$ 49.449,71</t>
  </si>
  <si>
    <t>PODE/PA - pje 0600182-69.2022.6.14 (Restituição de valores aplicados irregularmente) - Parcela 1 de 1 - valor descontado atualizado -  R$ 15.486,58</t>
  </si>
  <si>
    <t>PODE/BA - pje 0600271-10.2023.6.05 (Restituição de valores aplicados irregularmente) - Parcela 3 de 10 - valor descontado atualizado -  R$ 7.263,96</t>
  </si>
  <si>
    <t>PODE/MG - pje 0603434-49.2018 (Restituição de valores aplicados irregularmente) Parcela 8 de 51 - valor descontado atualizado -  R$ 1.333,13</t>
  </si>
  <si>
    <t>PP/MT - pje 0000073-69.2014.6.11 (Restituição de valores aplicados irregularmente) Parcela 1 de 1 - valor descontado atualizado -  R$ 47.398,68</t>
  </si>
  <si>
    <t>PRD/MG - pje 0600022-66.2023.6.13 (Restituição de Valores aplicado Irregularmente) Parcela 5 de 12 - valor do desconto atualizado: R$ 15.153,26</t>
  </si>
  <si>
    <t>PRD/ES - pje 0600088-64.2021.6.08.0052 ( Restituição de Valores aplicados Irregularmente) Parcela 1 de 1 - Valor do desconto atualizado - R$ 41.574.85</t>
  </si>
  <si>
    <t>PRD/DF - pje 0600193-35.2018.6.07.0000 ( Multa (Lei nº 9.096/1995 Art.37 caput)) Parcela 7 de 12 - valor descontado atualizado -  R$ 973,40</t>
  </si>
  <si>
    <t>PRD/DF - pje 0600193-35.2018.6.07.0000 (Restituição de valores aplicados irregularmente) Parcela 7 de 12 - valor descontado atualizado -  R$  4.867,00</t>
  </si>
  <si>
    <t>PRD/MT - pje 0600405-06.2022.6.11 (Multa (Lei nº 9.096/1995 Art.37 caput) - Parcela 2 de 12 - Valor descontado - R$ 288,95</t>
  </si>
  <si>
    <t>PRD/MT - pje 0600405-06.2022.6.11 (Restituição de Valores aplicado Irregularmente) - Parcela 2 de 12 - Valor descontado - R$ 2.889,43</t>
  </si>
  <si>
    <t>PSB/MG - pje 0600028-43.2020 (Restituição de valores aplicados irregularmente) Parcela 11 de 12 - valor descontado atualizado -  R$ 8.378,88</t>
  </si>
  <si>
    <t>PSB/RO - pje 0600059-83.2021.6.22 (suspensão de cotas) Parcela 3 de 12 - valor do desconto atualizado: R$ 5.015,75</t>
  </si>
  <si>
    <t>PSB/RO - pje 0600125-97.2020.6.22.0000 (Restituição de valores aplicados irregularmente) Parcela 9 de 12 - valor descontado atualizado -  R$ 1.738,59</t>
  </si>
  <si>
    <t>PSDB/PA - pje 0000129-21.2014.6.14.0000 (Suspensão de Cotas) Parcela 2 de 5 - valor descontado atualizado - R$ 161.396,52.</t>
  </si>
  <si>
    <t>PSDB/AP - pje 0600034-46.2022.6.21.0135 (RONI - Receita de Origem Não Identificada) - Parcela 1 de 1 - Valor descontado - R$ 2.253,35.</t>
  </si>
  <si>
    <t>PSDB/MG - pje 0600435-62.2020 (Restituição de valores aplicados irregularmente) Parcela 4 de 39 - valor descontado atualizado -   R$ 2.253,35.</t>
  </si>
  <si>
    <t>PSOL/MT - pje 0000047-66.2017.6.11 ( Honorários (CPC Art.523. Parágrafo 1º CPC) - Parcela 2 de 2 - Valor decontado - R$ 1.044,26.</t>
  </si>
  <si>
    <t>PSOL/MT - pje 0000047-66.2017.6.11 ( Multa (CPC Art.523. Parágrafo 1º, CPC)) - Parcela 2 de 2 - Valor decontado - R$ 1.044,26</t>
  </si>
  <si>
    <t>PSOL/MT - pje 0000047-66.2017.6.11 ( Restituição de Valores aplicado Irregularmente) - Parcela 2 de 20 - Valor decontado - R$ 1.044,26.</t>
  </si>
  <si>
    <t>PSOL/RO - pje 0600127-67.2020.6.22 (Restituição de Valores aplicado Irregularmente) Parcela 3 de 11 - valor do desconto atualizado: R$ 1.133,58</t>
  </si>
  <si>
    <t>PT/RS - pje 0000046-10.2014 (Restituição de valores aplicados irregularmente) Parcela 4 de 12 - valor descontado atualizado -  R$ 64.122,38.</t>
  </si>
  <si>
    <t>PT/RS - pje 0000046-10.2014 (Honorários [CPC Art.523. Parágrafo 1º CPC])   Parcela 4 de 13 - valor descontado atualizado -   R$ 5.919,00.</t>
  </si>
  <si>
    <t>PT/RS - pje 0000046-10.2014 (Multa [CPC Art.523. Parágrafo 1º, CPC]) Parcela 4 de 13 - valor descontado atualizado -   R$ 5.919,00.</t>
  </si>
  <si>
    <t>PT/RS - pje 0600115-75.2022.6.21.0076 (Restituição de Valores aplicado Irregularmente) - Parcela 2 de 3 - Valor descontado - R$ 72.125,91.</t>
  </si>
  <si>
    <t>REDE/PA - pje 0601195-45.2018.6.14 ( Multa (CPC Art.523. Parágrafo 1º, CPC) Parcela 1 de 1 - valor descontado atualizado - R$27.142,53</t>
  </si>
  <si>
    <t>REDE/PA - pje 0601195-45.2018.6.14 ( Multa (Honorários (CPC Art.523. Parágrafo 1º CPC) Parcela 1 de 1 - valor descontado atualizado - R$27.142,53</t>
  </si>
  <si>
    <t>REDE/PA - pje 0601195-45.2018.6.14 ( Restituição de Valores aplicado Irregularmente) Parcela 1 de 1 - valor descontado atualizado - R$271.425,23</t>
  </si>
  <si>
    <t>SOLIDARIEDADE/PA pje 0600159-94.2020 (Restituição de valores aplicados irregularmente) Parcela 4 de 12 - valor descontado atualizado -    R$ 22.015,48.</t>
  </si>
  <si>
    <t>SOLIDARIEDADE/AP pje 0600159-94.2020 ( Multa (Lei nº 9.096/1995 Art.37 caput)) Parcela 4 de 12 - valor descontado atualizado -   R$ 4.403,10</t>
  </si>
  <si>
    <t>SOLIDARIEDADE/PA pje 0600214.79.2019.14 ( CPC Art.523. Parágrafo 1º, CPC ) Parcela 1 de 1 - valor descontado atualizado - R$ 36.083,42</t>
  </si>
  <si>
    <t>SOLIDARIEDADE/PA pje 0600214.79.2019.14 (Lei nº 9.096/1995 Art.37 caput ) Parcela 1 de 1 - valor descontado atualizado - R$ 47.065,32</t>
  </si>
  <si>
    <t>SOLIDARIEDADE/PA pje 0600214.79.2019.14 ( Honorários (CPC Art.523. Parágrafo 1º CPC ) Parcela 1 de 1 - valor descontado atualizado - R$ 36.083,42</t>
  </si>
  <si>
    <t>SOLIDARIEDADE/PA pje 0600214.79.2019.14 ( Restituição de Valores aplicado Irregularmente ) Parcela 1 de 1 - valor descontado atualizado - R$ 313.768,82</t>
  </si>
  <si>
    <t>SOLIDARIEDADE/RO - pje 0600312-37.2022.6.22.0000 (Suspensão de Cotas) Parcela 2 de 12 - valor descontado atualizado - R$ 3.530,71</t>
  </si>
  <si>
    <t>UNIÃO/PA pje 0000065-40.2016 ( Restituição de Valores aplicado Irregularmente) Parcela 3 de 6 - valor descontado atualizado -  R$ 39.656,33.</t>
  </si>
  <si>
    <t>UNIÂO/AC pje 0600014-46.2021.6.21 (Restituição de Valores aplicado Irregularmente) Parcela 3 de 12 - valor descontado atualizado: R$ 4.127,73</t>
  </si>
  <si>
    <t>UNIÃO/CE - pje 0600117-33.2021.6.06 (Restituição de Valores aplicado Irregularmente) Parcela 1 de 60 - valor descontado atualizado: R$ 9.910,30</t>
  </si>
  <si>
    <t>UNIÃO/PI pje 0600423-03.2020.6.18.0000 (Restituiçao de valores aplicados irregularmente) Parcela 2 de 15 - valor descontado atualizado - R$ 24.065,62.</t>
  </si>
  <si>
    <t>ABRIL</t>
  </si>
  <si>
    <t>MAIO</t>
  </si>
  <si>
    <t>JUNHO</t>
  </si>
  <si>
    <t>JULHO</t>
  </si>
  <si>
    <t>AGOSTO</t>
  </si>
  <si>
    <t>pje nº 0000319-71.2014 ( Suspensão de Cotas) Parcela 2 de 2 - valor do desconto atualizado - R$ 237.192,96</t>
  </si>
  <si>
    <t>Pje nº 0000269-16.2012 (restituição de valores aplicado irregularmente)  - Parcela 31 de 60 - Valor do desconto atualizado: R$ 100.987,24</t>
  </si>
  <si>
    <t>Pje nº: 0000260-49.2015 (restituição de valores aplicado irregularmente) - Parcela 31 de 60 - Valor do desconto atualizado: R$ 69.472,97</t>
  </si>
  <si>
    <t>Pje nº: 0000306-72.2014 (restituição de valores aplicado irregularmente) - Parcela 31 de 60 - Valor do desconto atualizado: R$ 44.163,37</t>
  </si>
  <si>
    <t>pje nº 0000242-96.2013 (restituição de valores aplicado irregularmente) - Parcela 12 de 44 - valor do desconto atualizado: R$ 28.964,88</t>
  </si>
  <si>
    <t>pje nº 0000242-96.2013 (Multa CPC Art.523. Parágrafo 1º, CPC) - Parcela 12 de 44 - valor do desconto atualizado: R$ 3.616,53</t>
  </si>
  <si>
    <t>pje nº 0000242-96.2013 ( Honorários (CPC Art.523. Parágrafo 1º CPC)) - Parcela 12 de 44 - valor do desconto atualizado: R$ 3.616,53</t>
  </si>
  <si>
    <t>Pje nº: 0000173-59.2016 ( Restituição de Valores aplicado Irregularmente) Parcela 32 de 60 -  Valor do desconto atualizado: R$ 61.759,63</t>
  </si>
  <si>
    <t>pje nº 0601217-93.2018 ( Restituição de Valores aplicado Irregularmente)  Parcela 5 de 7 - Valor do desconto atualizado: R$ 207.282,24</t>
  </si>
  <si>
    <t>Pje nº: 0000267-41.2015 (Suspensão de cotas) - Parcela 26 de 70 - Valor do desconto atualizado: R$ 53.376,38</t>
  </si>
  <si>
    <t>Pje nº 0601828-80.2017 ( Restituição de Valores aplicado Irregularmente) - Parcela  36 de 60 - Valor do desconto atualizado: R$ 22.040,31</t>
  </si>
  <si>
    <t>Pje nº: 0000165-82.2016 ( Restituição de Valores aplicado Irregularmente) - Parcela 26 de 30 - Valor do desconto atualizado: R$ 123.389,00</t>
  </si>
  <si>
    <t>Pje nº 0000241-43.2015 (Suspensão de Cotas)  - Parcela  10 de 12 - Valor do desconto atualizado: R$ 503.666,28</t>
  </si>
  <si>
    <t>Pje nº: 0601648-64.2017 PSC (incorp. pelo PODE) (Ressarcimento ao Erário) - Parcela 26 de 60 - Valor do desconto atualizado: R$ 56.368,07</t>
  </si>
  <si>
    <t>PJe nº  0000190.95.2016 (Ressarcimento ao erário) - Parcela 35 de 60 - Valor atualizado do desconto: R$ 34.994,86</t>
  </si>
  <si>
    <t>PJe nº 0000246-36.2013 (Ressarcimento ao erário) - Parcela 17 de 60 - Valor atualizado do desconto: R$ 52.386,50</t>
  </si>
  <si>
    <t>PJe nº 0000271-78.2015 (Ressarcimento ao erário) - Parcela 8 de 60 - Valor atualizado do desconto: R$ 73.261,70</t>
  </si>
  <si>
    <t>PJe nº 0000271-83.2012 (Ressarcimento ao erário) - Parcela 28 de 60 - Valor atualizado do desconto: R$ 145.032,56</t>
  </si>
  <si>
    <t>PJe nº 000304-05.2014 (Ressarcimento ao erário) - Parcela 29 de 60 - Valor atualizado do desconto: R$ 35.706,43</t>
  </si>
  <si>
    <t>pje nº 0000918-15.2011 (restituição de valores aplicados irregularmente) Parcela 12 de 20 - Valor do desconto atualizado: R$ 55.903,08</t>
  </si>
  <si>
    <t>pje nº 0601824-43.2018 ( Restituição de Valores aplicado Irregularmente) - Parcela 12 de 46 - valor do desconto atualizado: R$ 42.731,86</t>
  </si>
  <si>
    <t>PJe nº 0000977-37 (Suspensão de cotas) - Parcela 75 de 150 - Valor do desconto atualizado: R$ 307.946,93</t>
  </si>
  <si>
    <t>pje - 0601881-61.2017 (Restituição de valores aplicados irregularmente) Parcela 23 de 60 - valor descontado atualizado - R$ 11.997,01</t>
  </si>
  <si>
    <t>PJe nº 0000177-96.2016 (Ressarcimento ao erario) - Parcela 36 de 65 - Valor do desconto atualizado: R$ 51.990,79</t>
  </si>
  <si>
    <t>AVANTE/BA - pje 0600030.20.2023 (Restituição de valores aplicados irregularmente) - Parcela 12 de 12 - Valor descontado -  R$ 1.302,15</t>
  </si>
  <si>
    <t>CIDADANIA/RS - pje 0000071-57.2013.6.21 (Honorários - CPC Art. 523, Parágrafo 1º) Parcela 2 de 3 - valor descontado atualizado - R$ 703,67</t>
  </si>
  <si>
    <t>CIDADANIA/RS - pje 0000071-57.2013.6.21 (Restituição de Valores aplicado Irregularmente) Parcela 2 de 3 - valor descontado atualizado - R$ 7.743,80</t>
  </si>
  <si>
    <t>CIDADANIA/RS - 0000199-86.2016.6.21.0060 ( Honorários (CPC Art.523. Parágrafo 1º CPC) Parcela 1 de 2 - Valor descontado - R$ 1.631,47</t>
  </si>
  <si>
    <t>CIDADANIA/RS - 0000199-86.2016.6.21.0060 ( Restituição de Valores aplicado Irregularmente) Parcela 3 de 4 - Valor descontado - R$ 8.157,35</t>
  </si>
  <si>
    <t>CIDADANIA/MT - pje 0600123-07.2018.6.11 ( Multa (Lei nº 9.096/1995 Art.37 caput) Parcela 4 de 24 - valor do desconto atualizado - R$ 342,76</t>
  </si>
  <si>
    <t>CIDADANIA/MT - pje 0600123-07.2018.6.11 (Honorários (CPC Art.523. Parágrafo 1º CPC)) Parcela 4 de 24 - valor do desconto atualizado - R$ 171,38</t>
  </si>
  <si>
    <t>CIDADANIA/PI - pje 0600182-24.2023.6.18 (contas não prestadas) Parcela 11 - valor do desconto: R$ 8.242,48</t>
  </si>
  <si>
    <t>CIDADANIA/BA - pje 0600528.69.2022 (Restituição de valores aplicados irregularmente) Parcela 12 de 12 - Valor descontado atualizado - R$ 3.506,55</t>
  </si>
  <si>
    <t>CIDADANIA/BA - pje 0600528-69.2022 (Multa (Lei nº 9.096/1995 Art.37 caput)) Parcela 12 de 12 - Valor descontado atualizado -  R$ 604,36</t>
  </si>
  <si>
    <t>CIDADANIA/RN - pje 0601585-08.2022.6.20.0000 ( Restituição de Valores aplicado Irregularmente ) Parcela 1 de 1 - Valor descontado atualizado - R$ 8.546,44</t>
  </si>
  <si>
    <t>MDB/MG - pje 0600511-20.2020.6.13.0052 (Contas não prestadas) Parcela 3 - valor descontado atualizado - R$ 87.560,99</t>
  </si>
  <si>
    <t>MDB/MG - pje 0000038-47.2015.6.13.0153 (Fonte Vedada) Parcela 1 de 1 - Valor descontado atualizado - R$ 277.837,54</t>
  </si>
  <si>
    <t>MDB/ES - pje 0600130-19.2021.6.08.0051 (Fonte Vedada) Parcela 1 de 1 - Valor descontado atualizado - R$ 4.866,84</t>
  </si>
  <si>
    <t>PC do B/RS - pje 0000054-84.2014.6.21.0000 ( Restituição de Valores aplicados irregularmente) Parcela 1 de 2 - Valor descontado atualizado - R$ 9.862,21</t>
  </si>
  <si>
    <t>PC do B/RS - pje 0000054-84.2014.6.21.0000 ( Multa (CPC Art.523. Parágrafo 1º, CPC) Parcela 1 de 2 - Valor descontado atualizado - R$ 986,23</t>
  </si>
  <si>
    <t>PDT/MT pje 000074-54.2014.6.11 ( Multa (CPC Art.523. Parágrafo 1º, CPC)) Parcela 4 de 12 - valor do desconto atualizado: R$ 719,38</t>
  </si>
  <si>
    <t>PDT/MT pje 0007569-33.2006.6.11 (Restituição de valores aplicados irregularmente) Parcela 3 de 50 - valor descontado atualizado - R$ 1.270,97</t>
  </si>
  <si>
    <t>PDT/MT pje 0007569-33.2006.6.11 (Honorários - CPC Art 523, Parágrafo 1º) Parcela 3 de 5 - valor descontado atualizado - R$ 1.148,56</t>
  </si>
  <si>
    <t>PDT/RS - pje 0600070-47.2021  ( Restituição de Valores aplicado Irregularmente)  Parcela 1 de 19 Valor descontado atualizado -  R$ 19.599,33</t>
  </si>
  <si>
    <t>PDT/RS - pje 0600070-47.2021  ( Multa [CPC Art.523. Parágrafo 1º, CPC])  Parcela : 5 de 19 Valor descontado atualizado -  R$ 1.959,93</t>
  </si>
  <si>
    <t>PDT/RS - pje 0600070-47.2021  (Honorários [CPC Art.523. Parágrafo 1º CPC])  Parcela : 5 de 19 Valor descontado atualizado -  R$  1.959,93</t>
  </si>
  <si>
    <t>PL/MT - pje 0600022-13.2024.6.11.0047 (Suspensao de Cotas) Parcela 3 de 6 - valor descontado atualizado - R$ 1.049,67</t>
  </si>
  <si>
    <t>PL/PA -  pje 0600137-07.2018 (Restituição de Valores aplicado Irregularmente) Parcela : 5 de 9 Valor descontado atualizado -  R$  20.672,76</t>
  </si>
  <si>
    <t>PL/PI - pje 0600301-19.2022.6.18 (Restituição de Valores aplicado Irregularmente) Parcela : 2 de 3 Valor descontado atualizado -  R$ 8.359,16</t>
  </si>
  <si>
    <t>PODE/RS - pje 0000063-75.2016.6.21.0000 ( Multa (CPC Art.523. Parágrafo 1º, CPC) Parcela 1 de 1 - Valor descontado atualizado - R$ 1.173,07</t>
  </si>
  <si>
    <t>PODE/RS - pje 0000063-75.2016.6.21.0000 ( Restituição de Valores aplicado Irregularmente) Parcela 1 de 1 - Valor descontado atualizado - R$ 2.939,36</t>
  </si>
  <si>
    <t>PODE/RS - pje 000080-53.2012.6.21.0000 ( Honorários (CPC Art.523. Parágrafo 1º CPC) Parcela 1 de 1 - Valor descontado Atualizado - R$ 1.541,93</t>
  </si>
  <si>
    <t>PODE/RS - pje 000080-53.2012.6.21.0000 ( Restituição de Valores aplicado Irregularmente) Parcela 1 de 1 - Valor descontado Atualizado - R$ 20.045,10</t>
  </si>
  <si>
    <t>PODE/MG pje 0000125-40.2016.6.13 ( Honorários (Lei nº 9.096/1995 Art.37 caput) Parcela 3 de 3 - valor do desconto atualizado: R$ 10.102,63</t>
  </si>
  <si>
    <t>PODE/MG - pje 0600021-83.2023 (Restituição de valores aplicados irregularmente) - Parcela 11 de 23 - valor descontado atualizado -  R$ 49.890,04</t>
  </si>
  <si>
    <t>PODE/BA - pje 0600271-10.2023.6.05 (Restituição de valores aplicados irregularmente) - Parcela 4 de 10 - valor descontado atualizado -  R$ 7.332,62</t>
  </si>
  <si>
    <t>PODE/AP - pje 0600280-16.2020.6.03.0005 (  Honorários (CPC Art.523. Parágrafo 1º CPC) Parcela 1 de 1 - valor descontado atualizado - R$ 9.072,37</t>
  </si>
  <si>
    <t>PODE/AP - pje 0600280-16.2020.6.03.0005 (RONI - Receita de Origem Não Identificada) Parcela 1 de 1 - valor descontado atualizado - R$ 90.723,74</t>
  </si>
  <si>
    <t>PODE/AP - pje 0600280-16.2020.6.03.0005 (Multa (CPC Art.523. Parágrafo 1º, CPC) Parcela 1 de 1 - valor descontado atualizado - R$ 9.072,37</t>
  </si>
  <si>
    <t>PODE/MG - pje 0603434-49.2018 (Restituição de valores aplicados irregularmente) Parcela 9 de 51 - valor descontado atualizado -  R$ 1.345,10</t>
  </si>
  <si>
    <t>PODE/PR - pje 0600551-14.2019.6.16.0000 ( Multa (CPC Art.523. Parágrafo 1º, CPC) Parcela 1 de 1 - valor descontado atualizado - R$ 4.987,24</t>
  </si>
  <si>
    <t>PP/RS pje - 0000044-70.2016.6.21.0032 ( Honorários (CPC Art.523. Parágrafo 1º CPC) Parcela 1 de 1 - valor descontado atualizado - R$ 128,77</t>
  </si>
  <si>
    <t>PP/RS pje - 0000044-70.2016.6.21.0032 ( Restituição de Valores aplicado Irregularmente) Parcela 1 de 1 - valor descontado atualizado - R$ 1.417,01</t>
  </si>
  <si>
    <t>PRD/DF - pje 0600193-35.2018.6.07.0000 ( Multa (Lei nº 9.096/1995 Art.37 caput)) Parcela 8 de 12 - valor descontado atualizado -  R$ 982,29</t>
  </si>
  <si>
    <t>PRD/DF - pje 0600193-35.2018.6.07.0000 (Restituição de valores aplicados irregularmente) Parcela 8 de 12 - valor descontado atualizado -  R$  4.911,41</t>
  </si>
  <si>
    <t>PRD/MT - pje 0600405-06.2022.6.11 (Multa (Lei nº 9.096/1995 Art.37 caput) - Parcela 3 de 12 - Valor descontado - R$ 291,68</t>
  </si>
  <si>
    <t>PRD/MT - pje 0600405-06.2022.6.11 (Restituição de Valores aplicado Irregularmente) - Parcela 3 de 12 - Valor descontado - R$ 2.916,74</t>
  </si>
  <si>
    <t>PSB/RN - pje 0000026-75.2016.6.20.0000 (restituição de valores aplicado irregularmente ) Parcela 1 de 1 - valor descontado atualizado - R$ 41.614,94</t>
  </si>
  <si>
    <t>PSB/MG - pje 0600028-43.2020 (Restituição de valores aplicados irregularmente) Parcela 12 de 12 - valor descontado atualizado -  R$ 8.452,95</t>
  </si>
  <si>
    <t>PSB/RO - pje 0600059-83.2021.6.22 (suspensão de cotas) Parcela 4 de 12 - valor do desconto atualizado: R$ 5.061,51</t>
  </si>
  <si>
    <t>PSB/RO - pje 0600125-97.2020.6.22.0000 (Restituição de valores aplicados irregularmente) Parcela 10 de 12 - valor descontado atualizado -  R$ 1.754,20</t>
  </si>
  <si>
    <t>PSDB/RS pje - 0000044-58.2017.6.21.0057 ( Restituição de Valores aplicado Irregularmente) Parcela 1 de 17 - valor descontado atualizado - R$ 14.491,69</t>
  </si>
  <si>
    <t>PSDB/RS pje - 0000044-58.2017.6.21.0057 ( Honorários (CPC Art.523. Parágrafo 1º CPC) Parcela 1 de 17 - valor descontado atualizado - R$ 1.789,10</t>
  </si>
  <si>
    <t>PSDB/RS pje - 0000044-58.2017.6.21.0057 (Multa (CPC Art.523. Parágrafo 1º, CPC) Parcela 1 de 17 - valor descontado atualizado - R$ 1.610,19</t>
  </si>
  <si>
    <t>PSDB/PA - pje 0000129-21.2014.6.14.0000 (Suspensão de Cotas) Parcela 3 de 5 - valor descontado atualizado - R$ 162.937,02.</t>
  </si>
  <si>
    <t>PSDB/SE - pje - 0600212-35.2021.6.25.0000 ( Restituição de Valores aplicado Irregularmente ) Parcela 1 de 1 - valor descontado atualizado - R$ 46.517,76</t>
  </si>
  <si>
    <t>PSDB/MG - pje 0600435-62.2020 (Restituição de valores aplicados irregularmente) Parcela 5 de 39 - valor descontado atualizado -   R$ 2.273,43</t>
  </si>
  <si>
    <t>PSOL/MT - pje 0000047-66.2017.6.11 ( Restituição de Valores aplicado Irregularmente) - Parcela 3 de 20 - Valor decontado - R$ 1.054,13.</t>
  </si>
  <si>
    <t>PSOL/RO - pje 0600127-67.2020.6.22 (Restituição de Valores aplicado Irregularmente) Parcela 4 de 11 - valor do desconto atualizado: R$ 1.143,76</t>
  </si>
  <si>
    <t>PT/RS - pje 0000046-10.2014 (Honorários [CPC Art.523. Parágrafo 1º CPC])   Parcela 5 de 13 - valor descontado atualizado -   R$ 5.974,40</t>
  </si>
  <si>
    <t>PT/RS - pje 0000046-10.2014 (Multa [CPC Art.523. Parágrafo 1º, CPC]) Parcela 5 de 13 - valor descontado atualizado -   R$ 5.974,40</t>
  </si>
  <si>
    <t>PT/RS - pje 0000046-10.2014 (Restituição de valores aplicados irregularmente) Parcela 5 de 12 - valor descontado atualizado -  R$ 64.722,54</t>
  </si>
  <si>
    <t>PT/RS - pje 0600115-75.2022.6.21.0076 (Restituição de Valores aplicado Irregularmente) - Parcela 3 de 3 - Valor descontado - R$ 72.800,98</t>
  </si>
  <si>
    <t>REDE/SE - pje 0600116-83.2022.6.25.0000 ( RONI - Receita de Origem Não Identificada ) Parcela 1 de 1 - valor descontado atualizado - R$2.661,43</t>
  </si>
  <si>
    <t>PV/PA - pje 0602220-93.2018.6.14.0000 ( Restituição de Valores aplicado Irregularmente ) Parcela 1 de 1 - valor descontado atualizado - R$ 113.173,99</t>
  </si>
  <si>
    <t>PV/PA - pje 0602220-93.2018.6.14.0000 ( Multa (CPC Art.523. Parágrafo 1º, CPC ) Parcela 1 de 1 - valor descontado atualizado - R$ 11.317,39</t>
  </si>
  <si>
    <t>PV/PA - pje 0602220-93.2018.6.14.0000 ( Honorários (CPC Art.523. Parágrafo 1º CPC ) Parcela 1 de 1 - valor descontado atualizado - R$ 11.317,39</t>
  </si>
  <si>
    <t>SOLIDARIEDADE/PA - pje 0000045-83.2015.6.14.0000 (Honorários (CPC Art.523. Parágrafo 1º CPC) Parcela 1 de 1 - valor descontado atualizado - R$ 54.368,02</t>
  </si>
  <si>
    <t>SOLIDARIEDADE/PA - pje 0000045-83.2015.6.14.0000 (Multa (CPC Art.523. Parágrafo 1º, CPC) Parcela 1 de 1 - valor descontado atualizado - R$ 54.368,02</t>
  </si>
  <si>
    <t>SOLIDARIEDADE/PA - pje 0000045-83.2015.6.14.0000 (Restituição de Valores aplicado Irregularmente) Parcela 1 de 1 - valor descontado atualizado - R$ 543.680,19</t>
  </si>
  <si>
    <t>SOLIDARIEDADE/PA pje 0600159-94.2020 (Restituição de valores aplicados irregularmente) Parcela 5 de 12 - valor descontado atualizado -    R$ 22.221,54</t>
  </si>
  <si>
    <t>SOLIDARIEDADE/AP pje 0600159-94.2020 ( Multa (Lei nº 9.096/1995 Art.37 caput)) Parcela 5 de 12 - valor descontado atualizado -   R$ 4.444,32</t>
  </si>
  <si>
    <t>SOLIDARIEDADE/RO - pje 0600312-37.2022.6.22.0000 (Suspensão de Cotas) Parcela 3 de 12 - valor descontado atualizado - R$ 3.564,41</t>
  </si>
  <si>
    <t>SOLIDARIEDADE/PA - 0601210-14.2018.6.14.0000 ( Honorários (CPC Art.523. Parágrafo 1º CPC ) Parcela 1 de 1 - valor descontado atualizado - R$ 78.125,24</t>
  </si>
  <si>
    <t>SOLIDARIEDADE/PA - 0601210-14.2018.6.14.0000 ( Restituição de Valores aplicado Irregularmente ) Parcela 1 de 1 - valor descontado atualizado - R$ 781.252,48</t>
  </si>
  <si>
    <t>SOLIDARIEDADE/PA - 0601210-14.2018.6.14.0000 ( Multa (CPC Art.523. Parágrafo 1º, CPC ) Parcela 1 de 1 - valor descontado atualizado - R$ 78.125,24</t>
  </si>
  <si>
    <t>SOLIDARIEDADE/MA - pje 0601340-15.2018.6.10.0000 ( Multa (CPC Art.523. Parágrafo 1º, CPC ) Parcela 1 de 1 - valor descontado atualizado - R$ 23.136,01</t>
  </si>
  <si>
    <t>SOLIDARIEDADE/MA - pje 0601340-15.2018.6.10.0000 (  Honorários (CPC Art.523. Parágrafo 1º CPC ) Parcela 1 de 1 - valor descontado atualizado - R$ 23.136,01</t>
  </si>
  <si>
    <t>SOLIDARIEDADE/MA - pje 0601340-15.2018.6.10.0000 ( Suspensão de Cotas) Parcela 1 de 1 - valor descontado atualizado - R$ 231.360,10</t>
  </si>
  <si>
    <t>UNIÃO/PA pje 0000065-40.2016 ( Restituição de Valores aplicado Irregularmente) Parcela 4 de 6 - valor descontado atualizado -  R$ 40.027,50</t>
  </si>
  <si>
    <t>UNIÂO/AC pje 0600014-46.2021.6.21 (Restituição de Valores aplicado Irregularmente) Parcela 4 de 12 - valor descontado atualizado: R$ 4.164,80</t>
  </si>
  <si>
    <t>UNIÃO/CE - pje 0600117-33.2021.6.06 (Restituição de Valores aplicado Irregularmente) Parcela 2 de 60 - valor descontado atualizado: R$ 10.004,89</t>
  </si>
  <si>
    <t>UNIÃO/PI pje 0600423-03.2020.6.18.0000 (Restituiçao de valores aplicados irregularmente) Parcela 3 de 15 - valor descontado atualizado - R$ 24.295,33</t>
  </si>
  <si>
    <t>Pje nº 0600395-07.2018 ( Restituição de Valores aplicado Irregularmente) Parcela 1 de 23 - valor descontado atualizado - R$ 38.545,47</t>
  </si>
  <si>
    <t>REDE/PA - pje 0601195-45.2018.6.14.000 ( Restituição de Valores aplicado Irregularmente) Parcela 1 de 12 - valor decontado atualizado - R$ 9.047,51</t>
  </si>
  <si>
    <t>pje nº 0000242-96.2013 (restituição de valores aplicado irregularmente) - Parcela 13 de 44 - valor do desconto atualizado: R$ 29.242,88</t>
  </si>
  <si>
    <t>pje nº 0000242-96.2013 (Multa CPC Art.523. Parágrafo 1º, CPC) - Parcela 13 de 44 - valor do desconto atualizado: R$ 3.651,24</t>
  </si>
  <si>
    <t>pje nº 0000242-96.2013 ( Honorários (CPC Art.523. Parágrafo 1º CPC)) - Parcela 13 de 44 - valor do desconto atualizado: R$ 3.651,24</t>
  </si>
  <si>
    <t>Pje nº: 0000260-49.2015 (restituição de valores aplicado irregularmente) - Parcela 32 de 60 - Valor do desconto atualizado: R$ 70.042,52</t>
  </si>
  <si>
    <t>Pje nº 0000269-16.2012 (restituição de valores aplicado irregularmente)  - Parcela 32 de 60 - Valor do desconto atualizado: R$ 101.815,14</t>
  </si>
  <si>
    <t>Pje nº: 0000306-72.2014 (restituição de valores aplicado irregularmente) - Parcela 32 de 60 - Valor do desconto atualizado: R$ 44.541,15</t>
  </si>
  <si>
    <t>Pje nº: 0000173-59.2016 ( Restituição de Valores aplicado Irregularmente) Parcela 33 de 60 -  Valor do desconto atualizado: R$ 62.265,94</t>
  </si>
  <si>
    <t>pje nº 0601217-93.2018 ( Restituição de Valores aplicado Irregularmente)  Parcela 6 de 7 - Valor do desconto atualizado: R$ 209.353,12</t>
  </si>
  <si>
    <t>Pje nº: 0000267-41.2015 (Suspensão de cotas) - Parcela 27 de 70 - Valor do desconto atualizado: R$ 53.825,35</t>
  </si>
  <si>
    <t>Pje nº 0600395-07.2018 ( Restituição de Valores aplicado Irregularmente) Parcela 2 de 23 - valor descontado atualizado - R$ 38.930,93</t>
  </si>
  <si>
    <t>Pje nº 0601828-80.2017 ( Restituição de Valores aplicado Irregularmente) - Parcela  37 de 60 - Valor do desconto atualizado: R$ 22.219,58</t>
  </si>
  <si>
    <t>Pje nº: 0000165-82.2016 ( Restituição de Valores aplicado Irregularmente) - Parcela 27 de 30 - Valor do desconto atualizado: R$ 124.581,80</t>
  </si>
  <si>
    <t>Pje nº 0000241-43.2015 (Suspensão de Cotas)  - Parcela  11 de 12 - Valor do desconto atualizado: R$ 508.317,76</t>
  </si>
  <si>
    <t>Pje nº: 0601648-64.2017 PSC (incorp. pelo PODE) (Ressarcimento ao Erário) - Parcela 27 de 60 - Valor do desconto atualizado: R$ 56.838,01</t>
  </si>
  <si>
    <t>PJe nº  0000190.95.2016 (Ressarcimento ao erário) - Parcela 36 de 60 - Valor atualizado do desconto: R$ 35.264,76</t>
  </si>
  <si>
    <t>PJe nº 0000246-36.2013 (Ressarcimento ao erário) - Parcela 18 de 60 - Valor atualizado do desconto: R$ 52.934,16</t>
  </si>
  <si>
    <t>PJe nº 0000271-78.2015 (Ressarcimento ao erário) - Parcela 9 de 60 - Valor atualizado do desconto: R$ 73.987,26</t>
  </si>
  <si>
    <t>PJe nº 0000271-83.2012 (Ressarcimento ao erário) - Parcela 29 de 60 - Valor atualizado do desconto: R$ 146.231,05</t>
  </si>
  <si>
    <t>PJe nº 000304-05.2014 (Ressarcimento ao erário) - Parcela 30 de 60 - Valor atualizado do desconto: R$ 36.004,12</t>
  </si>
  <si>
    <t>pje nº 0000918-15.2011 (restituição de valores aplicados irregularmente) Parcela 13 de 20 - Valor do desconto atualizado: R$ 56.439,63</t>
  </si>
  <si>
    <t>pje nº 0601824-43.2018 ( Restituição de Valores aplicado Irregularmente) - Parcela 13 de 46 - valor do desconto atualizado: R$ 43.141,99</t>
  </si>
  <si>
    <t>PJe nº 0000977-37 (Suspensão de cotas) - Parcela 76 de 150 - Valor do desconto atualizado: R$ 310.068,59</t>
  </si>
  <si>
    <t>pje - 0601881-61.2017 (Restituição de valores aplicados irregularmente) Parcela 24 de 60 - valor descontado atualizado - R$ 12.121,24</t>
  </si>
  <si>
    <t>PJe nº 0000177-96.2016 (Ressarcimento ao erario) - Parcela 37 de 65 - Valor do desconto atualizado: R$ 52.413,66</t>
  </si>
  <si>
    <t>Pje nº 0600404-66.2018 (Restituição de Valores aplicados Irregularmente) - Parcela 1 de 4 - Valor do desconto atualizado - R$ 148.913,97</t>
  </si>
  <si>
    <t>CIDADANIA/RS - pje 0000071-57.2013.6.21 (Honorários - CPC Art. 523, Parágrafo 1º) Parcela 3 de 3 - valor descontado atualizado - R$ 710,96</t>
  </si>
  <si>
    <t>CIDADANIA/RS - pje 0000071-57.2013.6.21 (Restituição de Valores aplicado Irregularmente) Parcela 3 de 3 - valor descontado atualizado - R$ 7.823,99</t>
  </si>
  <si>
    <t>CIDADANIA/RS - 0000199-86.2016.6.21.0060 ( Honorários (CPC Art.523. Parágrafo 1º CPC) Parcela 2 de 2 - Valor descontado - R$ 1.648,20</t>
  </si>
  <si>
    <t>CIDADANIA/RS - 0000199-86.2016.6.21.0060 ( Restituição de Valores aplicado Irregularmente) Parcela 4 de 4 - Valor descontado - R$ 8.241,01</t>
  </si>
  <si>
    <t>CIDADANIA/MT - pje 0600123-07.2018.6.11 (Honorários (CPC Art.523. Parágrafo 1º CPC)) Parcela 5 de 24 - valor do desconto atualizado - R$ 173,14</t>
  </si>
  <si>
    <t>CIDADANIA/MT - pje 0600123-07.2018.6.11 ( Multa (Lei nº 9.096/1995 Art.37 caput) Parcela 5 de 24 - valor do desconto atualizado - R$ 346,28</t>
  </si>
  <si>
    <t>CIDADANIA/PI - pje 0600182-24.2023.6.18 (contas não prestadas) Parcela 12 - valor do desconto: R$ 8.242,38</t>
  </si>
  <si>
    <t>MDB/MG - pje 0600511-20.2020.6.13.0052 (Contas não prestadas) Parcela 4 - valor descontado atualizado - R$ 87.559,95</t>
  </si>
  <si>
    <t>PC do B/RS - pje 0000054-84.2014.6.21.0000 ( Restituição de Valores aplicados irregularmente) Parcela 2 de 2 - Valor descontado atualizado - R$ 9.965,31</t>
  </si>
  <si>
    <t>PC do B/RS - pje 0000054-84.2014.6.21.0000 ( Multa (CPC Art.523. Parágrafo 1º, CPC) Parcela 2 de 2 - Valor descontado atualizado - R$ 996,54</t>
  </si>
  <si>
    <t>PDT/MT pje 000074-54.2014.6.11 ( Multa (CPC Art.523. Parágrafo 1º, CPC)) Parcela 5 de 12 - valor do desconto atualizado: R$ 726,76</t>
  </si>
  <si>
    <t>PDT/MT pje 0007569-33.2006.6.11 (Honorários - CPC Art 523, Parágrafo 1º) Parcela 4 de 5 - valor descontado atualizado - R$ 1.160,46</t>
  </si>
  <si>
    <t>PDT/MT pje 0007569-33.2006.6.11 (Restituição de valores aplicados irregularmente) Parcela 4 de 50 - valor descontado atualizado - R$ 1.284,13</t>
  </si>
  <si>
    <t>PDT/RS - pje 0600070-47.2021  ( Restituição de Valores aplicado Irregularmente)  Parcela 2 de 19 Valor descontado atualizado -  R$ 19.798,39</t>
  </si>
  <si>
    <t>PDT/RS - pje 0600070-47.2021  ( Multa [CPC Art.523. Parágrafo 1º, CPC])  Parcela : 6 de 19 Valor descontado atualizado -  R$ 1.979,84</t>
  </si>
  <si>
    <t>PDT/RS - pje 0600070-47.2021  (Honorários [CPC Art.523. Parágrafo 1º CPC])  Parcela : 6 de 19 Valor descontado atualizado -  R$  1.979,84</t>
  </si>
  <si>
    <t>PL/MT - pje 0600022-13.2024.6.11.0047 (Suspensao de Cotas) Parcela 4 de 6 - valor descontado atualizado - R$ 1.060,54</t>
  </si>
  <si>
    <t>PL/PA -  pje 0600137-07.2018 (Restituição de Valores aplicado Irregularmente) Parcela : 6 de 9 Valor descontado atualizado -  R$  20.882,72</t>
  </si>
  <si>
    <t>PL/PI - pje 0600301-19.2022.6.18 (Restituição de Valores aplicado Irregularmente) Parcela : 3 de 3 Valor descontado atualizado -  R$ 8.446,55</t>
  </si>
  <si>
    <t>PODE/MG pje 0000125-40.2016.6.13 ( Restituição de valores aplicados irregularmente) Parcela 1 de 21 - valor do desconto atualizado: R$ 13.006,62</t>
  </si>
  <si>
    <t>PODE/MG - pje 0600021-83.2023 (Restituição de valores aplicados irregularmente) - Parcela 12 de 23 - valor descontado atualizado -  R$ 50.372,33</t>
  </si>
  <si>
    <t>PODE/BA - pje 0600271-10.2023.6.05 (Restituição de valores aplicados irregularmente) - Parcela 5 de 10 - valor descontado atualizado -  R$ 7.407,83</t>
  </si>
  <si>
    <t>PODE/MG - pje 0603434-49.2018 (Restituição de valores aplicados irregularmente) Parcela 10 de 51 - valor descontado atualizado -  R$ 1.358,21</t>
  </si>
  <si>
    <t>PRD/DF - pje 0600193-35.2018.6.07.0000 (Restituição de valores aplicados irregularmente) Parcela 9 de 12 - valor descontado atualizado -  R$  4.960,05</t>
  </si>
  <si>
    <t>PRD/DF - pje 0600193-35.2018.6.07.0000 ( Multa (Lei nº 9.096/1995 Art.37 caput)) Parcela 9 de 12 - valor descontado atualizado -  R$ 992,01</t>
  </si>
  <si>
    <t>PRD/MT - pje 0600405-06.2022.6.11 (Restituição de Valores aplicado Irregularmente) - Parcela 4 de 12 - Valor descontado - R$ 2.946,66</t>
  </si>
  <si>
    <t>PRD/MT - pje 0600405-06.2022.6.11 (Multa (Lei nº 9.096/1995 Art.37 caput) - Parcela 4 de 12 - Valor descontado - R$ 294,67</t>
  </si>
  <si>
    <t>PRD/ES - pje 0600634-13.2023.6.08.0000 (RONI - Receita de Origem Não Identificada) Parcela 1 de 1 - valor descontado atualizado - R$ 54.813,78</t>
  </si>
  <si>
    <t>PSB/RO - pje 0600059-83.2021.6.22 (suspensão de cotas) Parcela 5 de 12 - valor do desconto atualizado: R$ 5.111,64</t>
  </si>
  <si>
    <t>PSB/RO - pje 0600125-97.2020.6.22.0000 (Restituição de valores aplicados irregularmente) Parcela 11 de 12 - valor descontado atualizado -  R$ 1.771,30</t>
  </si>
  <si>
    <t>PSDB/RS pje - 0000044-58.2017.6.21.0057 ( Restituição de Valores aplicado Irregularmente) Parcela 2 de 17 - valor descontado atualizado - R$ 14.638,88</t>
  </si>
  <si>
    <t>PSDB/RS pje - 0000044-58.2017.6.21.0057 ( Honorários (CPC Art.523. Parágrafo 1º CPC) Parcela 2 de 17 - valor descontado atualizado - R$ 1.807,27</t>
  </si>
  <si>
    <t>PSDB/RS pje - 0000044-58.2017.6.21.0057 (Multa (CPC Art.523. Parágrafo 1º, CPC) Parcela 2 de 17 - valor descontado atualizado - R$ 1.626,55</t>
  </si>
  <si>
    <t>PSDB/PA - pje 0000129-21.2014.6.14.0000 (Suspensão de Cotas) Parcela 4 de 5 - valor descontado atualizado - R$ 164.624,30</t>
  </si>
  <si>
    <t>PSDB/SE - pje 0600115-40.2018.6.25.0000 ( Honorários (CPC Art.523. Parágrafo 1º CPC) Parcela 1 de 1 - valor descontado atualizado - R$ 4.673,36</t>
  </si>
  <si>
    <t>PSDB/SE - pje 0600115-40.2018.6.25.0000 (  Multa (Lei nº 9.096/1995 Art.37 caput)) Parcela 1 de 1 - valor descontado atualizado - R$ 3.750,29</t>
  </si>
  <si>
    <t>PSDB/SE - pje 0600115-40.2018.6.25.0000 ( Multa (CPC Art.523. Parágrafo 1º, CPC) Parcela 1 de 1 - valor descontado atualizado - R$ 4.673,36</t>
  </si>
  <si>
    <t>PSDB/SE - pje 0600115-40.2018.6.25.0000 (  Restituição de Valores aplicado Irregularmente) Parcela 1 de 1 - valor descontado atualizado - R$ 42.983,27</t>
  </si>
  <si>
    <t>PSDB/MG - pje 0600435-62.2020 (Restituição de valores aplicados irregularmente) Parcela 6 de 39 - valor descontado atualizado -   R$ 2.296,52</t>
  </si>
  <si>
    <t>PSOL/MT - pje 0000047-66.2017.6.11 ( Restituição de Valores aplicado Irregularmente) - Parcela 4 de 20 - Valor decontado - R$ 1.064,94</t>
  </si>
  <si>
    <t>PSOL/RO - pje 0600127-67.2020.6.22 (Restituição de Valores aplicado Irregularmente) Parcela 5 de 11 - valor do desconto atualizado: R$ 1.154,91</t>
  </si>
  <si>
    <t>PSOL/SE - pje 0600193-97.2019.6.25.0000 (Multa (CPC Art.523. Parágrafo 1º, CPC) Parcela 1 de 1 - valor descontado atualizado - R$ 9.439,00</t>
  </si>
  <si>
    <t>PSOL/SE - pje 0600193-97.2019.6.25.0000 (Restituição de Valores aplicado Irregularmente) Parcela 1 de 1 - valor descontado atualizado - R$ 94.389,90</t>
  </si>
  <si>
    <t>PSOL/SE - pje 0600193-97.2019.6.25.0000 (Honorários (CPC Art.523. Parágrafo 1º CPC) Parcela 1 de 1 - valor descontado atualizado - R$ 9.439,00</t>
  </si>
  <si>
    <t>PT/RS - pje 0000046-10.2014 (Restituição de valores aplicados irregularmente) Parcela 6 de 12 - valor descontado atualizado -  R$ 65.379,89</t>
  </si>
  <si>
    <t>PT/RS - pje 0000046-10.2014 (Honorários [CPC Art.523. Parágrafo 1º CPC])   Parcela 6 de 13 - valor descontado atualizado -   R$ 6.035,07</t>
  </si>
  <si>
    <t>PT/RS - pje 0000046-10.2014 (Multa [CPC Art.523. Parágrafo 1º, CPC]) Parcela 6 de 13 - valor descontado atualizado -   R$ 6.035,07</t>
  </si>
  <si>
    <t>PT/RS - pje 0600274-68.2020.6.21.0082 (Honorários (CPC Art.523. Parágrafo 1º CPC) Parcela 1 de 1 - valor descontado atualizado - R$ 3.506,40</t>
  </si>
  <si>
    <t>PT/RS - pje 0600274-68.2020.6.21.0082 (Restituição de Valores aplicado Irregularmente) Parcela 1 de 1 - valor descontado atualizado - R$ 35.063,85</t>
  </si>
  <si>
    <t>PT/RS - pje 0600274-68.2020.6.21.0082 (Multa (CPC Art.523. Parágrafo 1º, CPC) Parcela 1 de 1 - valor descontado atualizado - R$ 3.506,40</t>
  </si>
  <si>
    <t>REDE/PA - pje 0601195-45.2018.6.14.000 ( Restituição de Valores aplicado Irregularmente) Parcela 2 de 12 - valor decontado atualizado - R$ 9.137,99</t>
  </si>
  <si>
    <t>SOLIDARIEDADE/PA pje 0600159-94.2020 (Restituição de valores aplicados irregularmente) Parcela 6 de 12 - valor descontado atualizado - R$ 22.447,23</t>
  </si>
  <si>
    <t>SOLIDARIEDADE/AP pje 0600159-94.2020 ( Multa (Lei nº 9.096/1995 Art.37 caput)) Parcela 6 de 12 - valor descontado atualizado -   R$ 4.489,45</t>
  </si>
  <si>
    <t>SOLIDARIEDADE/RO - pje 0600312-37.2022.6.22.0000 (Suspensão de Cotas) Parcela 4 de 12 - valor descontado atualizado - R$ 3.601,32</t>
  </si>
  <si>
    <t>UNIÃO/PA pje 0000065-40.2016 ( Restituição de Valores aplicado Irregularmente) Parcela 5 de 6 - valor descontado atualizado -  R$ 40.434,03</t>
  </si>
  <si>
    <t>UNIÂO/AC pje 0600014-46.2021.6.21 (Restituição de Valores aplicado Irregularmente) Parcela 5 de 12 - valor descontado atualizado: R$ 4.205,40</t>
  </si>
  <si>
    <t>UNIÃO/CE - pje 0600117-33.2021.6.06 (Restituição de Valores aplicado Irregularmente) Parcela 3 de 60 - valor descontado atualizado: R$ 10.108,50</t>
  </si>
  <si>
    <t>UNIÃO/PI pje 0600423-03.2020.6.18.0000 (Restituiçao de valores aplicados irregularmente) Parcela 4 de 15 - valor descontado atualizado - R$ 24.546,92</t>
  </si>
  <si>
    <t>pje nº 0600423-72.2018.6.00.0000 (Restituição de valores aplicados irregularmente) Parcela 1 de 10 - valor descontado atualizado - R$ 41.031,25</t>
  </si>
  <si>
    <t>Pje nº 0000269-16.2012 (restituição de valores aplicado irregularmente)  - Parcela 33 de 60 - Valor do desconto atualizado: R$ 102.708,05</t>
  </si>
  <si>
    <t>Pje nº: 0000260-49.2015 (restituição de valores aplicado irregularmente) - Parcela 33 de 60 - Valor do desconto atualizado: R$ 70.656,78</t>
  </si>
  <si>
    <t>Pje nº: 0000306-72.2014 (restituição de valores aplicado irregularmente) - Parcela 33 de 60 - Valor do desconto atualizado: R$ 44.948,59</t>
  </si>
  <si>
    <t>pje nº 0000242-96.2013 (restituição de valores aplicado irregularmente) - Parcela 14 de 44 - valor do desconto atualizado: R$ 29.542,70</t>
  </si>
  <si>
    <t>pje nº 0000242-96.2013 (Multa CPC Art.523. Parágrafo 1º, CPC) - Parcela 14 de 44 - valor do desconto atualizado: R$ 3.688,67</t>
  </si>
  <si>
    <t>pje nº 0000242-96.2013 ( Honorários (CPC Art.523. Parágrafo 1º CPC)) - Parcela 14 de 44 - valor do desconto atualizado: R$ 3.688,67</t>
  </si>
  <si>
    <t>Pje nº: 0000173-59.2016 ( Restituição de Valores aplicado Irregularmente) Parcela 34 de 60 -  Valor do desconto atualizado: R$ 62.812,00</t>
  </si>
  <si>
    <t>pje nº 0601217-93.2018 ( Restituição de Valores aplicado Irregularmente)  Parcela 7 de 7 - Valor do desconto atualizado: R$ 211.586,58</t>
  </si>
  <si>
    <t>Pje nº: 0000267-41.2015 (Suspensão de cotas) - Parcela 28 de 70 - Valor do desconto atualizado: R$ 54.309,58</t>
  </si>
  <si>
    <t>Pje nº 0600395-07.2018 ( Restituição de Valores aplicado Irregularmente) Parcela 3 de 23 - valor descontado atualizado - R$ 39.369,87</t>
  </si>
  <si>
    <t>Pje nº 0601828-80.2017 ( Restituição de Valores aplicado Irregularmente) - Parcela  38 de 60 - Valor do desconto atualizado: R$ 22.412,92</t>
  </si>
  <si>
    <t>Pje nº 0601362-52.2018.6.00.0000 (Suspensão de Cotas) Parcela 1 de 1 - Valor descontado atualizado - R$2.157.546,24</t>
  </si>
  <si>
    <t>Pje nº: 0000165-82.2016 ( Restituição de Valores aplicado Irregularmente) - Parcela 28 de 30 - Valor do desconto atualizado: R$ 125.868,26</t>
  </si>
  <si>
    <t>Pje nº 0000241-43.2015 (Suspensão de Cotas)  - Parcela  12 de 12 - Valor do desconto atualizado: R$ 513.334,43</t>
  </si>
  <si>
    <t>Pje nº: 0601648-64.2017 PSC (incorp. pelo PODE) (Ressarcimento ao Erário) - Parcela 28 de 60 - Valor do desconto atualizado: R$ 57.344,84</t>
  </si>
  <si>
    <t>Pje nº 0000153-68.2016.6.00.0000 (Suspensão de Cotas) Parcela 1 de 2 - valor descontado atualizado - R$ 600.198,11</t>
  </si>
  <si>
    <t>PJe nº  0000190.95.2016 (Ressarcimento ao erário) - Parcela 37 de 60 - Valor atualizado do desconto: R$ 35.555,85</t>
  </si>
  <si>
    <t>PJe nº 0000246-36.2013 (Ressarcimento ao erário) - Parcela 19 de 60 - Valor atualizado do desconto: R$ 53.524,82</t>
  </si>
  <si>
    <t>PJe nº 0000271-78.2015 (Ressarcimento ao erário) - Parcela 10 de 60 - Valor atualizado do desconto: R$ 74.769,78</t>
  </si>
  <si>
    <t>PJe nº 0000271-83.2012 (Ressarcimento ao erário) - Parcela 30 de 60 - Valor atualizado do desconto: R$ 147.523,63</t>
  </si>
  <si>
    <t>PJe nº 000304-05.2014 (Ressarcimento ao erário) - Parcela 31 de 60 - Valor atualizado do desconto: R$ 36.325,17</t>
  </si>
  <si>
    <t>pje nº 0000918-15.2011 (restituição de valores aplicados irregularmente) Parcela 14 de 20 - Valor do desconto atualizado: R$ 57.018,30</t>
  </si>
  <si>
    <t>Pje nº 0600436-71.2018.6.00.0000 (Restituição de valores aplicado irregularmente) Parcela 1 de 47 - Valor descontado atualizado - R$ 17.384,34</t>
  </si>
  <si>
    <t>pje nº 0601824-43.2018 ( Restituição de Valores aplicado Irregularmente) - Parcela 14 de 46 - valor do desconto atualizado: R$ 43.584,32</t>
  </si>
  <si>
    <t>PJe nº 0000977-37 (Suspensão de cotas) - Parcela 77 de 150 - Valor do desconto atualizado: R$ 312.356,81</t>
  </si>
  <si>
    <t>Pje nº 0000266-56.2015.6.00.0000 (Restituição de Valores aplicado Irregularmente) Parcela 1 de 34 - Valor descontado atualizado - R$ 22.726,97</t>
  </si>
  <si>
    <t>pje - 0601881-61.2017 (Restituição de valores aplicados irregularmente) Parcela 25 de 60 - valor descontado atualizado - R$ 12.255,23</t>
  </si>
  <si>
    <t>pje nº 0600423-72.2018.6.00.0000 (Restituição de valores aplicados irregularmente) Parcela 2 de 10 - valor descontado atualizado - R$ 41.441,56</t>
  </si>
  <si>
    <t>PJe nº 0000177-96.2016 (Ressarcimento ao erario) - Parcela 38 de 65 - Valor do desconto atualizado: R$ 52.869,74</t>
  </si>
  <si>
    <t>Pje nº 0000919-97.2011.6.00.0000 (Restituição de Valores aplicado Irregularmente) Parcela 1 de 44 - valor descontado atualizado - R$ 155.846,82</t>
  </si>
  <si>
    <t>Pje nº 0000919-97.2011.6.00.0000 (Suspensão de Cotas) Parcela 1 de 2 - valor descontado atualizado - R$ 2.384.928,85</t>
  </si>
  <si>
    <t>Pje nº 0600404-66.2018 (Restituição de Valores aplicados Irregularmente) - Parcela 2 de 4 - Valor do desconto atualizado - R$ 150.403,11</t>
  </si>
  <si>
    <t>CIDADANIA/RS - pje 0000038-28.2017.6.21.0000 (Honorários - CPC Art.523 Parágrafo 1º) Parcela 1 de 28 - valor descontado atualizado - R$ 858,12</t>
  </si>
  <si>
    <t>CIDADANIA/RS - pje 0000038-28.2017.6.21.0000 (Restituição de Valores aplicado Irregularmente) Parcela 1 de 28 - valor descontado atualizado - R$ 9.442,95</t>
  </si>
  <si>
    <t>CIDADANIA/MT - pje 0600123-07.2018.6.11 ( Multa (Lei nº 9.096/1995 Art.37 caput) Parcela 6 de 24 - valor do desconto atualizado - R$ 350,07</t>
  </si>
  <si>
    <t>CIDADANIA/MT - pje 0600123-07.2018.6.11 (Honorários (CPC Art.523. Parágrafo 1º CPC)) Parcela 6 de 24 - valor do desconto atualizado - R$ 175,03</t>
  </si>
  <si>
    <t>CIDADANIA/PI - pje 0600182-24.2023.6.18 (contas não prestadas) Parcela 13 - valor do desconto: R$ 8.233,42</t>
  </si>
  <si>
    <t>CIDADANIA/PR - pje 0600388-68.2019.6.16.0000 (Restituição de Valores aplicado Irregularmente) Parcela 1 de 6 - valor descontado atualizado - R$ 12.169,30</t>
  </si>
  <si>
    <t>CIDADANIA/PR - pje 0600509-62.2019.6.16.0000 (Restituição de Valores aplicado Irregularmente) Parcela 1 de 6 - valor descontado atualizado - R$ 6.258,00</t>
  </si>
  <si>
    <t>MDB/RS - pje 0000012-73.2017.6.21.0018 (Multa - CPC art. 523, Parágrafo 1°) Parcela 1 de 1 - valor descontado atualizado - R$ 3.477,63</t>
  </si>
  <si>
    <t>MDB/RS - pje 0000012-73.2017.6.21.0018 (Honorários - CPC art. 523, Parágrafo 1°) Parcela 1 de 1 - valor descontado atualizado - R$ 3.477,63</t>
  </si>
  <si>
    <t>MDB/RS - pje 0000012-73.2017.6.21.0018 (Restituição de Valores aplicado Irregularmente) Parcela 1 de 1 - valor descontado atualizado - R$ 34.776,34</t>
  </si>
  <si>
    <t>MDB/MG - pje 0600511-20.2020.6.13.0052 (Contas não prestadas) Parcela 5 - valor descontado atualizado - R$ 87.464,79</t>
  </si>
  <si>
    <t>PC do B/RS - pje 0000054-84.2014.6.21.0000 (Honorários - CPC art. 523, Parágrafo 1°) Parcela 1 de 1 - valor descontado atualizado - R$ 2.015,31</t>
  </si>
  <si>
    <t>PC do B/RN - pje 0600289-48.2022.6.20.0000 (RONI - Receita de Origem Não Identificada) Parcela 1 de 1 - valor descontado atualizado - R$ 30.205,15</t>
  </si>
  <si>
    <t>PC do B/RN - pje 0600289-48.2022.6.20.0000 (Honorários - CPC art. 523, Parágrafo 1°) Parcela 1 de 1 - valor descontado atualizado - R$ 3.020,52</t>
  </si>
  <si>
    <t>PC do B/RN - pje 0600289-48.2022.6.20.0000 (Multa - CPC art. 523, Parágrafo 1°) Parcela 1 de 1 - valor descontado atualizado - R$ 3.020,52</t>
  </si>
  <si>
    <t>PDT/MT pje 000074-54.2014.6.11 ( Multa (CPC Art.523. Parágrafo 1º, CPC)) Parcela 6 de 12 - valor do desconto atualizado: R$ 734,72</t>
  </si>
  <si>
    <t>PDT/MT pje 0007569-33.2006.6.11 (Restituição de valores aplicados irregularmente) Parcela 5 de 50 - valor descontado atualizado - R$ 1.298,33</t>
  </si>
  <si>
    <t>PDT/MT pje 0007569-33.2006.6.11 (Honorários - CPC Art 523, Parágrafo 1º) Parcela 5 de 5 - valor descontado atualizado - R$ 1.173,29</t>
  </si>
  <si>
    <t>PDT/RS - pje 0600070-47.2021  ( Restituição de Valores aplicado Irregularmente)  Parcela 3 de 19 Valor descontado atualizado -  R$ 20.013,08</t>
  </si>
  <si>
    <t>PDT/RS - pje 0600070-47.2021  ( Multa [CPC Art.523. Parágrafo 1º, CPC])  Parcela : 7 de 19 Valor descontado atualizado -  R$ 2.001,31</t>
  </si>
  <si>
    <t>PDT/RS - pje 0600070-47.2021  (Honorários [CPC Art.523. Parágrafo 1º CPC])  Parcela : 7 de 19 Valor descontado atualizado -  R$  2.001,31</t>
  </si>
  <si>
    <t>PL/MT - pje 0600022-13.2024.6.11.0047 (Suspensao de Cotas) Parcela 5 de 6 - valor descontado atualizado - R$ 1.072,26</t>
  </si>
  <si>
    <t>PL/PA -  pje 0600137-07.2018 (Restituição de Valores aplicado Irregularmente) Parcela : 7 de 9 Valor descontado atualizado -  R$  21.109,16</t>
  </si>
  <si>
    <t>PODE/MA - pje 0000029-09.2016.6.10.0000 (Multa Lei nº 9.096/1995 Art.37 caput) Parcela 1 de 1 - valor descontado atualizado - R$1.819,95</t>
  </si>
  <si>
    <t>PODE/MA - pje 0000029-09.2016.6.10.0000 (RONI - Receita de Origem Não Identificada) Parcela 1 de 1 - valor descontado atualizado - R$8.180,53</t>
  </si>
  <si>
    <t>PODE/MG pje 0000125-40.2016.6.13 ( Restituição de valores aplicados irregularmente) Parcela 2 de 21 - valor do desconto atualizado: R$ 13.142,04</t>
  </si>
  <si>
    <t>PODE/MG - pje 0600021-83.2023 (Restituição de valores aplicados irregularmente) - Parcela 13 de 23 - valor descontado atualizado -  R$ 50.892,48</t>
  </si>
  <si>
    <t>PODE/AP - pje 0600144-33.2022.6.03.0010 (Restituição de Valores aplicado Irregularmente) Parcela 1 de 1 - valor descontado atualizado - R$ 1.077,66</t>
  </si>
  <si>
    <t>PODE/BA - pje 0600271-10.2023.6.05 (Restituição de valores aplicados irregularmente) - Parcela 6 de 10 - valor descontado atualizado -  R$ 7.488,94</t>
  </si>
  <si>
    <t>PODE/MG - pje 0603434-49.2018 (Restituição de valores aplicados irregularmente) Parcela 11 de 51 - valor descontado atualizado -  R$ 1.372,35</t>
  </si>
  <si>
    <t>PP/MA - pje 000071-92.2015.6.10.0000 (Restituição de Valores aplicado Irregularmente) Parcela 1 de 6 - valor descontado atualizado - R$ 94.601,72</t>
  </si>
  <si>
    <t>PRD/DF - pje 0600193-35.2018.6.07.0000 ( Multa (Lei nº 9.096/1995 Art.37 caput)) Parcela 10 de 12 - valor descontado atualizado -  R$ 1.002,51</t>
  </si>
  <si>
    <t>PRD/DF - pje 0600193-35.2018.6.07.0000 (Restituição de valores aplicados irregularmente) Parcela 10 de 12 - valor descontado atualizado -  R$  5.012,51</t>
  </si>
  <si>
    <t>PRD/PI - pje 0600238-57.2023.6.18.0000 (Restituição de Valores aplicado Irregularmente) Parcela 1 de 6 - valor descontado atualizado - R$ 7.575,00</t>
  </si>
  <si>
    <t>PRD/MT - pje 0600365-87.2020.6.11.0034 (Restituição de Valores aplicado Irregularmente) Parcela 1 de 1 - valor descontado atualizado - R$ 17.931,67</t>
  </si>
  <si>
    <t>PRD/MT - pje 0600405-06.2022.6.11 (Multa (Lei nº 9.096/1995 Art.37 caput) - Parcela 5 de 12 - Valor descontado - R$ 297,89</t>
  </si>
  <si>
    <t>PRD/MT - pje 0600405-06.2022.6.11 (Restituição de Valores aplicado Irregularmente) - Parcela 5 de 12 - Valor descontado - R$ 2.978,92</t>
  </si>
  <si>
    <t>PSB/SC - pje 0600027-30.2020.6.24.0074 (Restituição de Valores aplicado Irregularmente) Parcela 1 de 12 - valor descontado atualizado - R$ 3.981,70</t>
  </si>
  <si>
    <t>PSB/SC - pje 0600027-30.2020.6.24.0074 (Multa (Lei nº 9.096/1995 Art.37 caput) Parcela 1 de 12 - valor descontado atualizado - R$ 589,17</t>
  </si>
  <si>
    <t>PSB/RO - pje 0600059-83.2021.6.22 (suspensão de cotas) Parcela 6 de 12 - valor do desconto atualizado: R$ 5.165,70</t>
  </si>
  <si>
    <t>PSB/RO - pje 0600125-97.2020.6.22.0000 (Restituição de valores aplicados irregularmente) Parcela 12 de 12 - valor descontado atualizado -  R$ 1.789,75</t>
  </si>
  <si>
    <t>PSDB/RS pje - 0000044-58.2017.6.21.0057 ( Restituição de Valores aplicado Irregularmente) Parcela 3 de 17 - valor descontado atualizado - R$ 14.797,61</t>
  </si>
  <si>
    <t>PSDB/RS pje - 0000044-58.2017.6.21.0057 ( Honorários (CPC Art.523. Parágrafo 1º CPC) Parcela 3 de 17 - valor descontado atualizado - R$ 1.826,87</t>
  </si>
  <si>
    <t>PSDB/RS pje - 0000044-58.2017.6.21.0057 (Multa (CPC Art.523. Parágrafo 1º, CPC) Parcela 3 de 17 - valor descontado atualizado - R$ 1.644,18</t>
  </si>
  <si>
    <t>PSDB/AP pje - 0000079-93.2017.6.03.000 ( Honorários (CPC Art.523. Parágrafo 1º CPC) Parcela 1 de 1 - valor descontado atualizado - R$ 76.554,44</t>
  </si>
  <si>
    <t>PSDB/AP pje - 0000079-93.2017.6.03.000 (Multa (CPC Art.523. Parágrafo 1º, CPC) Parcela 1 de 1 - valor descontado atualizado - R$ 76.554,44</t>
  </si>
  <si>
    <t>PSDB/AP pje - 0000079-93.2017.6.03.000 ( Multa (Lei nº 9.096/1995 Art.37 caput) Parcela 1 de 1 - valor descontado atualizado - R$ 63.795,36</t>
  </si>
  <si>
    <t>PSDB/PA - pje 0000129-21.2014.6.14.0000 (Suspensão de Cotas) Parcela 5 de 5 - valor descontado atualizado - R$ 166.444,05</t>
  </si>
  <si>
    <t>PSDB/MG - pje 0600435-62.2020 (Restituição de valores aplicados irregularmente) Parcela 7 de 39 - valor descontado atualizado -   R$ 2.321,43</t>
  </si>
  <si>
    <t>PSDB/RO - pje 0600302-90.2022.6.22.0000 (Restituição de Valores aplicado Irregularmente) Parcela 1 de 12 - valor descontado atualizado - R$ 6.096,11</t>
  </si>
  <si>
    <t>PSOL/MT - pje 0000047-66.2017.6.11 ( Restituição de Valores aplicado Irregularmente) - Parcela 5 de 20 - Valor decontado - R$ 1.076,60</t>
  </si>
  <si>
    <t>PSOL/RO - pje 0600127-67.2020.6.22 (Restituição de Valores aplicado Irregularmente) Parcela 6 de 11 - valor do desconto atualizado: R$ 1.166,93</t>
  </si>
  <si>
    <t>PSOL/MA - pje 0000108-51.2017.6.10.0000 (RONI - Receita de Origem Não Identificada) Parcela 1 de 1 - valor descontado atualizado - R$ 145.563,68</t>
  </si>
  <si>
    <t>PSOL/AP - pje 0600090-68.2020.6.03.0000 (Restituição de Valores aplicado Irregularmente) Parcela 1 de 1 - valor descontado atualizado - R$ 22.257,78</t>
  </si>
  <si>
    <t>PT/RS - pje 0000046-10.2014 (Restituição de valores aplicados irregularmente) Parcela 7 de 12 - valor descontado atualizado -  R$ 66.088,84</t>
  </si>
  <si>
    <t>PT/RS - pje 0000046-10.2014 (Honorários [CPC Art.523. Parágrafo 1º CPC])   Parcela 7 de 13 - valor descontado atualizado -   R$ 6.100,52</t>
  </si>
  <si>
    <t>PT/RS - pje 0000046-10.2014 (Multa [CPC Art.523. Parágrafo 1º, CPC]) Parcela 7 de 13 - valor descontado atualizado -   R$ 6.100,52</t>
  </si>
  <si>
    <t>PT/RS - pje 0000047-08.2015.6.21.0049 ( Multa (CPC Art.523. Parágrafo 1º, CPC) Parcela 1 de 3 - valor descontado atualizado - R$ 2.372,25</t>
  </si>
  <si>
    <t>PT/RS - pje 0000047-08.2015.6.21.0049 (Honorários (CPC Art.523. Parágrafo 1º CPC) Parcela 1 de 3 - valor descontado atualizado - R$ 2.372,25</t>
  </si>
  <si>
    <t>PT/RS - pje 0000047-08.2015.6.21.0049 ( Restituição de Valores aplicado Irregularmente) Parcela 1 de 1 - valor descontado atualizado - R$ 71.167,36</t>
  </si>
  <si>
    <t>PV/TO - pje 0601465-67.2022.6.27.0000 (Suspensão de Cotas) Parcela 1 de 2 - valor descontado atualizado - R$ 5.662,53</t>
  </si>
  <si>
    <t>REDE/PA - pje 0601195-45.2018.6.14.000 ( Restituição de Valores aplicado Irregularmente) Parcela 3 de 12 - valor decontado atualizado - R$ 9.241,02</t>
  </si>
  <si>
    <t>SOLIDARIEDADE/AM - pje 0600016-89.2017.6.04.0000 (Restituição de Valores aplicado Irregularmente) Parcela 1 de 1 - valor descontado atualizado - R$ 14.192,80</t>
  </si>
  <si>
    <t>SOLIDARIEDADE/PA - pje 0600081-29.2022.6.14.0098 (Restituição de Valores aplicado Irregularmente) Parcela 1 de 1 - valor descontado atualizado - R$ 146.688,55</t>
  </si>
  <si>
    <t>SOLIDARIEDADE/PA - pje 0600082-14.2022.6.14.0098 (Restituição de Valores aplicado Irregularmente) Parcela 1 de 1 - valor descontado atualizado - R$ 36.160,43</t>
  </si>
  <si>
    <t>SOLIDARIEDADE/PA pje 0600159-94.2020 (Restituição de valores aplicados irregularmente) Parcela 7 de 12 - valor descontado atualizado - R$ 22.690,64</t>
  </si>
  <si>
    <t>SOLIDARIEDADE/AP pje 0600159-94.2020 ( Multa (Lei nº 9.096/1995 Art.37 caput)) Parcela 7 de 12 - valor descontado atualizado -   R$ 4.538,14</t>
  </si>
  <si>
    <t>SOLIDARIEDADE/RO - pje 0600312-37.2022.6.22.0000 (Suspensão de Cotas) Parcela 5 de 12 - valor descontado atualizado - R$ 3.641,13</t>
  </si>
  <si>
    <t>SOLIDARIEDADE/SE - pje 0600337-71.2019.6.25.0000 (Restituição de Valores aplicado Irregularmente) Parcela 1 de 12 - valor descontado atualizado - R$ 3.235,43</t>
  </si>
  <si>
    <t>UNIÃO/PA pje 0000065-40.2016 ( Restituição de Valores aplicado Irregularmente) Parcela 6 de 6 - valor descontado atualizado -  R$ 40.872,48</t>
  </si>
  <si>
    <t>UNIÂO/AC pje 0600014-46.2021.6.21 (Restituição de Valores aplicado Irregularmente) Parcela 6 de 12 - valor descontado atualizado: R$ 4.249,19</t>
  </si>
  <si>
    <t>UNIÃO/CE - pje 0600117-33.2021.6.06 (Restituição de Valores aplicado Irregularmente) Parcela 4 de 60 - valor descontado atualizado: R$ 10.220,24</t>
  </si>
  <si>
    <t>UNIÃO/PI pje 0600423-03.2020.6.18.0000 (Restituiçao de valores aplicados irregularmente) Parcela 5 de 15 - valor descontado atualizado - R$ 24.818,26</t>
  </si>
  <si>
    <t>pje nº 0000242-96.2013 (restituição de valores aplicado irregularmente) - Parcela 15 de 44 - valor do desconto atualizado: R$ 29.831,54</t>
  </si>
  <si>
    <t>pje nº 0000242-96.2013 (Multa CPC Art.523. Parágrafo 1º, CPC) - Parcela 15 de 44 - valor do desconto atualizado: R$ 3.724,74</t>
  </si>
  <si>
    <t>pje nº 0000242-96.2013 ( Honorários (CPC Art.523. Parágrafo 1º CPC)) - Parcela 15 de 44 - valor do desconto atualizado: R$ 3.724,74</t>
  </si>
  <si>
    <t>Pje nº: 0000260-49.2015 (restituição de valores aplicado irregularmente) - Parcela 34 de 60 - Valor do desconto atualizado: R$ 71.248,54</t>
  </si>
  <si>
    <t>Pje nº 0000269-16.2012 (restituição de valores aplicado irregularmente)  - Parcela 34 de 60 - Valor do desconto atualizado: R$ 103.568,23</t>
  </si>
  <si>
    <t>Pje nº: 0000306-72.2014 (restituição de valores aplicado irregularmente) - Parcela 34 de 60 - Valor do desconto atualizado: R$ 45.341,10</t>
  </si>
  <si>
    <t>Pje nº: 0000173-59.2016 ( Restituição de Valores aplicado Irregularmente) Parcela 35 de 60 -  Valor do desconto atualizado: R$ 63.338,06</t>
  </si>
  <si>
    <t>Pje nº: 0000267-41.2015 (Suspensão de cotas) - Parcela 29 de 70 - Valor do desconto atualizado: R$ 54.776,06</t>
  </si>
  <si>
    <t>Pje nº 0600395-07.2018 ( Restituição de Valores aplicado Irregularmente) Parcela 4 de 23 - valor descontado atualizado - R$ 39.792,74</t>
  </si>
  <si>
    <t>Pje nº 0601828-80.2017 ( Restituição de Valores aplicado Irregularmente) - Parcela  39 de 60 - Valor do desconto atualizado: R$ 22.599,18</t>
  </si>
  <si>
    <t>Pje nº 0601362-52.2018.6.00.0000 (Suspensão de Cotas) Parcela 1 de 1 - Valor descontado atualizado - R$1.992.864,53</t>
  </si>
  <si>
    <t>Pje nº: 0000165-82.2016 ( Restituição de Valores aplicado Irregularmente) - Parcela 29 de 30 - Valor do desconto atualizado: R$ 127.107,57</t>
  </si>
  <si>
    <t>Pje nº: 0601648-64.2017 PSC (incorp. pelo PODE) (Ressarcimento ao Erário) - Parcela 29 de 60 - Valor do desconto atualizado: R$ 57.833,09</t>
  </si>
  <si>
    <t>Pje nº 0000421-25.2016.6.00.0000 (Suspensão de Cotas) Parcela 1 de 8 - valor do desconto atualizado: R$ 3.899.170,57</t>
  </si>
  <si>
    <t>Pje nº 0000153-68.2016.6.00.0000 (Suspensão de Cotas) Parcela 2 de 2 - valor descontado atualizado - R$ 606.200,09</t>
  </si>
  <si>
    <t>PJe nº  0000190.95.2016 (Ressarcimento ao erário) - Parcela 38 de 60 - Valor atualizado do desconto: R$ 35.836,28</t>
  </si>
  <si>
    <t>PJe nº 0000246-36.2013 (Ressarcimento ao erário) - Parcela 20 de 60 - Valor atualizado do desconto: R$ 54.093,84</t>
  </si>
  <si>
    <t>PJe nº 0000271-78.2015 (Ressarcimento ao erário) - Parcela 11 de 60 - Valor atualizado do desconto: R$ 75.523,63</t>
  </si>
  <si>
    <t>PJe nº 0000271-83.2012 (Ressarcimento ao erário) - Parcela 31 de 60 - Valor atualizado do desconto: R$ 148.768,86</t>
  </si>
  <si>
    <t>PJe nº 000304-05.2014 (Ressarcimento ao erário) - Parcela 32 de 60 - Valor atualizado do desconto: R$ 36.634,45</t>
  </si>
  <si>
    <t>pje nº 0000918-15.2011 (restituição de valores aplicados irregularmente) Parcela 15 de 20 - Valor do desconto atualizado: R$ 57.575,76</t>
  </si>
  <si>
    <t>Pje nº 0600436-71.2018.6.00.0000 (Restituição de valores aplicado irregularmente) Parcela 2 de 47 - Valor descontado atualizado - R$ 17.558,18</t>
  </si>
  <si>
    <t>pje nº 0601824-43.2018 ( Restituição de Valores aplicado Irregularmente) - Parcela 15 de 46 - valor do desconto atualizado: R$ 44.010,44</t>
  </si>
  <si>
    <t>PJe nº 0000977-37 (Suspensão de cotas) - Parcela 78 de 150 - Valor do desconto atualizado: R$ 314.561,19</t>
  </si>
  <si>
    <t>Pje nº 0000266-56.2015.6.00.0000 (Restituição de Valores aplicado Irregularmente) Parcela 2 de 34 - Valor descontado atualizado - R$ 22.954,24</t>
  </si>
  <si>
    <t>pje - 0601881-61.2017 (Restituição de valores aplicados irregularmente) Parcela 26 de 60 - valor descontado atualizado - R$ 12.384,31</t>
  </si>
  <si>
    <t>pje nº 0600423-72.2018.6.00.0000 (Restituição de valores aplicados irregularmente) Parcela 3 de 10 - valor descontado atualizado - R$ 41.891,70</t>
  </si>
  <si>
    <t>PJe nº 0000177-96.2016 (Ressarcimento ao erario) - Parcela 39 de 65 - Valor do desconto atualizado: R$ 53.309,10</t>
  </si>
  <si>
    <t>Pje nº 0000919-97.2011.6.00.0000 (Restituição de Valores aplicado Irregularmente) Parcela 2 de 44 - valor descontado atualizado - R$ 157.405,29</t>
  </si>
  <si>
    <t>Pje nº 0000919-97.2011.6.00.0000 (Suspensão de Cotas) Parcela 2 de 2 - valor descontado atualizado - R$ 2.408.778,14</t>
  </si>
  <si>
    <t>Pje nº 0600404-66.2018 (Restituição de Valores aplicados Irregularmente) - Parcela 3 de 4 - Valor do desconto atualizado - R$ 152.036,77</t>
  </si>
  <si>
    <t>CIDADANIA/RS - pje 0000038-28.2017.6.21.0000 (Honorários - CPC Art.523 Parágrafo 1º) Parcela 2 de 28 - valor descontado atualizado - R$ 867,24</t>
  </si>
  <si>
    <t>CIDADANIA/RS - pje 0000038-28.2017.6.21.0000 (Restituição de Valores aplicado Irregularmente) Parcela 2 de 28 - valor descontado atualizado - R$ 9.543,34</t>
  </si>
  <si>
    <t>CIDADANIA/PR - pje 0600388-68.2019.6.16.0000 (Restituição de Valores aplicado Irregularmente) Parcela 2 de 6 - valor descontado atualizado - R$ 12.301,48</t>
  </si>
  <si>
    <t>CIDADANIA/PR - pje 0600509-62.2019.6.16.0000 (Restituição de Valores aplicado Irregularmente) Parcela 2 de 6 - valor descontado atualizado - R$ 6.325,97</t>
  </si>
  <si>
    <t>CIDADANIA/MT - pje 0600123-07.2018.6.11 ( Multa (Lei nº 9.096/1995 Art.37 caput) Parcela 7 de 24 - valor do desconto atualizado - R$ 353,72</t>
  </si>
  <si>
    <t>CIDADANIA/MT - pje 0600123-07.2018.6.11 (Honorários (CPC Art.523. Parágrafo 1º CPC)) Parcela 7 de 24 - valor do desconto atualizado - R$ 176,86</t>
  </si>
  <si>
    <t>CIDADANIA/PI - pje 0600182-24.2023.6.18 (contas não prestadas) Parcela 14 - valor do desconto: R$ 8.603,57</t>
  </si>
  <si>
    <t>MDB/MG - pje 0600511-20.2020.6.13.0052 (Contas não prestadas) Parcela 6 - valor descontado atualizado - R$ 91.396,86</t>
  </si>
  <si>
    <t>PDT/MT pje 000074-54.2014.6.11 ( Multa (CPC Art.523. Parágrafo 1º, CPC)) Parcela 7 de 12 - valor do desconto atualizado: R$ 742,38</t>
  </si>
  <si>
    <t>PDT/MT pje 0007569-33.2006.6.11 (Restituição de valores aplicados irregularmente) Parcela 6 de 50 - valor descontado atualizado - R$ 1.312,00</t>
  </si>
  <si>
    <t>PDT/RS - pje 0600070-47.2021  ( Restituição de Valores aplicado Irregularmente)  Parcela 4 de 19 Valor descontado atualizado -  R$ 20.2019,90</t>
  </si>
  <si>
    <t>PDT/RS - pje 0600070-47.2021  ( Multa [CPC Art.523. Parágrafo 1º, CPC])  Parcela : 8 de 19 Valor descontado atualizado -  R$ 2.021,99</t>
  </si>
  <si>
    <t>PDT/RS - pje 0600070-47.2021  (Honorários [CPC Art.523. Parágrafo 1º CPC])  Parcela : 8 de 19 Valor descontado atualizado -  R$  2.021,99</t>
  </si>
  <si>
    <t>PL/MT - pje 0600022-13.2024.6.11.0047 (Suspensao de Cotas) Parcela 6 de 6 - valor descontado atualizado - R$ 1.083,56</t>
  </si>
  <si>
    <t>PL/PA -  pje 0600137-07.2018 (Restituição de Valores aplicado Irregularmente) Parcela : 8 de 9 Valor descontado atualizado -  R$  21.327,31</t>
  </si>
  <si>
    <t>PODE/MG pje 0000125-40.2016.6.13 ( Restituição de valores aplicados irregularmente) Parcela 3 de 21 - valor do desconto atualizado: R$ 13.272,50</t>
  </si>
  <si>
    <t>PODE/MG - pje 0600021-83.2023 (Restituição de valores aplicados irregularmente) - Parcela 14 de 23 - valor descontado atualizado -  R$ 51.393,58</t>
  </si>
  <si>
    <t>PODE/BA - pje 0600271-10.2023.6.05 (Restituição de valores aplicados irregularmente) - Parcela 7 de 10 - valor descontado atualizado -  R$ 7.567,07</t>
  </si>
  <si>
    <t>PODE/MG - pje 0603434-49.2018 (Restituição de valores aplicados irregularmente) Parcela 12 de 51 - valor descontado atualizado -  R$ 1.385,98</t>
  </si>
  <si>
    <t>PP/MA - pje 000071-92.2015.6.10.0000 (Restituição de Valores aplicado Irregularmente) Parcela 2 de 6 - valor descontado atualizado - R$ 95.629,27</t>
  </si>
  <si>
    <t>PRD/DF - pje 0600193-35.2018.6.07.0000 ( Multa (Lei nº 9.096/1995 Art.37 caput)) Parcela 11 de 12 - valor descontado atualizado -  R$ 1.012,61</t>
  </si>
  <si>
    <t>PRD/DF - pje 0600193-35.2018.6.07.0000 (Restituição de valores aplicados irregularmente) Parcela 11 de 12 - valor descontado atualizado -  R$  5.063,05</t>
  </si>
  <si>
    <t>PRD/PI - pje 0600238-57.2023.6.18.0000 (Restituição de Valores aplicado Irregularmente) Parcela 2 de 6 - valor descontado atualizado - R$ 7.657,28</t>
  </si>
  <si>
    <t>PRD/MT - pje 0600405-06.2022.6.11 (Multa (Lei nº 9.096/1995 Art.37 caput) - Parcela 6 de 12 - Valor descontado - R$ 301,00</t>
  </si>
  <si>
    <t>PRD/MT - pje 0600405-06.2022.6.11 (Restituição de Valores aplicado Irregularmente) - Parcela 6 de 12 - Valor descontado - R$ 3.010,00</t>
  </si>
  <si>
    <t>PSB/SC - pje 0600027-30.2020.6.24.0074 (Restituição de Valores aplicado Irregularmente) Parcela 2 de 12 - valor descontado atualizado - R$ 4.024,95</t>
  </si>
  <si>
    <t>PSB/SC - pje 0600027-30.2020.6.24.0074 (Multa (Lei nº 9.096/1995 Art.37 caput) Parcela 2 de 12 - valor descontado atualizado - R$ 595,57</t>
  </si>
  <si>
    <t>PSB/RO - pje 0600059-83.2021.6.22 (suspensão de cotas) Parcela 7 de 12 - valor do desconto atualizado: R$ 5.217,79</t>
  </si>
  <si>
    <t>PSDB/RS pje - 0000044-58.2017.6.21.0057 ( Restituição de Valores aplicado Irregularmente) Parcela 4 de 17 - valor descontado atualizado - R$ 14.950,54</t>
  </si>
  <si>
    <t>PSDB/RS pje - 0000044-58.2017.6.21.0057 ( Honorários (CPC Art.523. Parágrafo 1º CPC) Parcela 4 de 17 - valor descontado atualizado - R$ 1.845,75</t>
  </si>
  <si>
    <t>PSDB/RS pje - 0000044-58.2017.6.21.0057 (Multa (CPC Art.523. Parágrafo 1º, CPC) Parcela 4 de 17 - valor descontado atualizado - R$ 1.661,18</t>
  </si>
  <si>
    <t>PSDB/AP pje - 0000079-93.2017.6.03.000 ( Multa (Lei nº 9.096/1995 Art.37 caput) Parcela 2 de 12 - valor descontado atualizado - R$ 64.488,30</t>
  </si>
  <si>
    <t>PSDB/RO - pje 0600302-90.2022.6.22.0000 (Restituição de Valores aplicado Irregularmente) Parcela 2 de 12 - valor descontado atualizado - R$ 6.162,32</t>
  </si>
  <si>
    <t>PSDB/MG - pje 0600435-62.2020 (Restituição de valores aplicados irregularmente) Parcela 8 de 39 - valor descontado atualizado -   R$ 2.345,42</t>
  </si>
  <si>
    <t>PSOL/MT - pje 0000047-66.2017.6.11 ( Restituição de Valores aplicado Irregularmente) - Parcela 6 de 20 - Valor decontado - R$ 1.087,83</t>
  </si>
  <si>
    <t>PSOL/RO - pje 0600127-67.2020.6.22 (Restituição de Valores aplicado Irregularmente) Parcela 7 de 11 - valor do desconto atualizado: R$ 1.178,52</t>
  </si>
  <si>
    <t>PT/RS - pje 0000046-10.2014 (Restituição de valores aplicados irregularmente) Parcela 8 de 12 - valor descontado atualizado -  R$ 66.771,82</t>
  </si>
  <si>
    <t>PT/RS - pje 0000046-10.2014 (Honorários [CPC Art.523. Parágrafo 1º CPC])   Parcela 8 de 13 - valor descontado atualizado -   R$ 6.163,56</t>
  </si>
  <si>
    <t>PT/RS - pje 0000046-10.2014 (Multa [CPC Art.523. Parágrafo 1º, CPC]) Parcela 8 de 13 - valor descontado atualizado -   R$ 6.163,56</t>
  </si>
  <si>
    <t>PT/RS - pje 0000047-08.2015.6.21.0049 ( Multa (CPC Art.523. Parágrafo 1º, CPC) Parcela 2 de 3 - valor descontado atualizado - R$ 2.398,02</t>
  </si>
  <si>
    <t>PT/RS - pje 0000047-08.2015.6.21.0049 (Honorários (CPC Art.523. Parágrafo 1º CPC) Parcela 2 de 3 - valor descontado atualizado - R$ 2.398,02</t>
  </si>
  <si>
    <t>PV/TO - pje 0601465-67.2022.6.27.0000 (Suspensão de Cotas) Parcela 2 de 2 - valor descontado atualizado - R$ 5.724,03</t>
  </si>
  <si>
    <t>SOLIDARIEDADE/PA pje 0600159-94.2020 (Restituição de valores aplicados irregularmente) Parcela 8 de 12 - valor descontado atualizado - R$ 22.925,13</t>
  </si>
  <si>
    <t>SOLIDARIEDADE/AP pje 0600159-94.2020 ( Multa (Lei nº 9.096/1995 Art.37 caput)) Parcela 8 de 12 - valor descontado atualizado -   R$ 4.585,03</t>
  </si>
  <si>
    <t>SOLIDARIEDADE/RO - pje 0600312-37.2022.6.22.0000 (Suspensão de Cotas) Parcela 6 de 12 - valor descontado atualizado - R$ 3.679,48</t>
  </si>
  <si>
    <t>SOLIDARIEDADE/SE - pje 0600337-71.2019.6.25.0000 (Restituição de Valores aplicado Irregularmente) Parcela 2 de 12 - valor descontado atualizado - R$ 3.267,78</t>
  </si>
  <si>
    <t>UNIÂO/AC pje 0600014-46.2021.6.21 (Restituição de Valores aplicado Irregularmente) Parcela 7 de 12 - valor descontado atualizado: R$ 4.291,37</t>
  </si>
  <si>
    <t>UNIÃO/CE - pje 0600117-33.2021.6.06 (Restituição de Valores aplicado Irregularmente) Parcela 5 de 60 - valor descontado atualizado: R$ 10.327,88</t>
  </si>
  <si>
    <t>UNIÃO/PI pje 0600423-03.2020.6.18.0000 (Restituiçao de valores aplicados irregularmente) Parcela 6 de 15 - valor descontado atualizado - R$ 25.079,65</t>
  </si>
  <si>
    <t>CIDADANIA/PE - pje 0000255-82.2017.6.17.0000 (Restituição de valores aplicados irregularmente) Parcela 1 de 2 - valor descontado atualizado - R$ 3.172,54</t>
  </si>
  <si>
    <t>CIDADANIA/PE - pje 0000255-82.2017.6.17.0000 ( Multa (Lei nº 9.096/1995 Art.37 caput) Parcela 1 de 2 - valor descontado atualizado - R$ 317,26</t>
  </si>
  <si>
    <t>MDB/MG - 0000016-52.2016.6.13.0153 (Honorários - CPC art. 523. Parágrafo 1º) - Parcela 1 de 1 - valor atualizado descontado - R$ 23.640,01</t>
  </si>
  <si>
    <t>PC doB/MS - pje 0601223-61.2020.6.12.0004 (RONI - Receita de Origem Não Identificada) - Parcela 1 de 1 - valor atualizado descontado - R$ 27.118,25</t>
  </si>
  <si>
    <t>PDT/MT - pje 0600144-75.2021.6.11.0000 (Restituição de valores aplicados irregularmente) Parcela 1 de 46 - valor atualizado descontado - R$ 1.026,76</t>
  </si>
  <si>
    <t>PDT/MT - pje 0600144-75.2021.6.11.0000 (Honorários (CPC Art.523. Parágrafo 1º CPC) Parcela 1 de 46 - valor atualizado descontado - R$ 102,68</t>
  </si>
  <si>
    <t>PODE/BA - 0600398-11.2024.6.05.0000 (Restituição de valores aplicados irregularmente) - Parcela 1 de 1 - valor descontado atualizado - R$ 1.087,65</t>
  </si>
  <si>
    <t>PODE/MT - pje 0600410-28.2022.6.11.0000 (Restituição de valores aplicados irregularmente) Parcela 1 de 7 - valor descontado atualizado - R$ 1.051,30</t>
  </si>
  <si>
    <t>PODE/MT - pje 0600657-07.2020.6.10.0000 (Restituição de valores aplicados irregularmente) Parcela 1 de 1 - valor descontado atualizado - R$ 27.728,32</t>
  </si>
  <si>
    <t>PRD/MG - pje 0600012-46.2024.6.13.0068 (RONI - Receita de Origem Não Identificada) Parcela 1 de 1 - valor atualizado descontado - R$8.560,44</t>
  </si>
  <si>
    <t>PRD/MG - pje 0600012-46.2024.6.13.0068 (Multa (CPC Art.523. Parágrafo 1º, CPC) Parcela 1 de 1 - valor atualizado descontado - R$ 1.027,25</t>
  </si>
  <si>
    <t>PRD/MG - pje 0600012-46.2024.6.13.0068 (Multa (Lei nº 9.096/1995 Art.37 caput) Parcela 1 de 1 - valor atualizado descontado - R$ 1.712,02</t>
  </si>
  <si>
    <t>PRD/PA - pje 0600142-24.2021.6.14.0000 (Restituição de valores aplicado irregularmente) Parcela 1 de 1 - valor atualizado descontado - R$ 1.498,77</t>
  </si>
  <si>
    <t>PSB/MG - pje 0000023-52.2019.6.13.0278 (Restituição de valores irregularmente) Parcela 1 de 44 - valor atualizado descontado - R$ 6.261,02</t>
  </si>
  <si>
    <t>PSB/RS - pje 0000043-68.2015.6.21.0049 (Restituição de valores irregularmente) Parcela 1 de 2 - valor atualizado descontado - R$ 17.550,78</t>
  </si>
  <si>
    <t>PSB/RS - pje 0000043-68.2015.6.21.0049 ( Honorários (CPC Art.523. Parágrafo 1º CPC) Parcela 1 de 1 - valor atualizado descontado - R$ 3.510,16</t>
  </si>
  <si>
    <t>PSB/RS - pje 0000043-68.2015.6.21.0049 (Multa (Lei nº 9.096/1995 Art.37 caput) Parcela 1 de 1 - valor atualizado descontado - R$ 3.510,16</t>
  </si>
  <si>
    <t>PSDB/SP - pje 0000022-76.2016.6.26.0386 (Fonte Vedada) Parcela 1 de 1 - valor descontado atualizado - R$ 194.101,90</t>
  </si>
  <si>
    <t>PSDB/MT - pje 0007007-53.2008.6.11.0000 (Honorários (CPC Art.523. Parágrafo 1º CPC) Parcela 1 de 12 - valor atualizado descontado - R$ 161,22</t>
  </si>
  <si>
    <t>PSDB/MT - pje 0007007-53.2008.6.11.0000 (Restituição de Valores aplicado Irregularmente) Parcela 1 de 12 - valor atualizado descontado - R$ 1.612,19</t>
  </si>
  <si>
    <t>PSDB/MT - pje 0007007-53.2008.6.11.0000 (Honorários (Multa (CPC Art.523. Parágrafo 1º, CPC) Parcela 1 de 12 - valor atualizado descontado - R$ 161,22</t>
  </si>
  <si>
    <t>PSDB/PA - pje 0600069-52.2021.6.14.0000 ( Restituição de Valores aplicado Irregularmente) Parcela 1 de 9 - valor atualizado descontado - R$ 36.820,50</t>
  </si>
  <si>
    <t>PSDB/PA - pje 0600070-37.2021.6.14.0000 (Restituição de valores aplicados irregularmente) Parcela 1 de 1 - valor atualizado descontado - R$ 241.280,95</t>
  </si>
  <si>
    <t>PSDB/PA - pje 0600070-37.2021.6.14.0000 (Multa (Lei nº 9.096/1995 Art.37 caput) Parcela 1 de 12 - valor atualizado descontado - R$ 1.005,34</t>
  </si>
  <si>
    <t>PSDB/PA - pje 0600070-37.2021.6.14.0000 (Multa (CPC Art.523. Parágrafo 1º, CPC) Parcela 1 de 1 - valor atualizado descontado - R$ 25.334,50</t>
  </si>
  <si>
    <t>PSDB/PA - pje 0600070-37.2021.6.14.0000 ( Honorários (CPC Art.523. Parágrafo 1º CPC) Parcela 1 de 1 - valor atualizado descontado - R$ 25.334,50</t>
  </si>
  <si>
    <t>PSOL/MT - pje 0000069-32.2014.6.11.0000 ( Honorários (CPC Art.523. Parágrafo 1º CPC) Parcela 1 de 19 - valor atualizado descontado - R$ 104,21</t>
  </si>
  <si>
    <t>PSOL/MT - pje 0000069-32.2014.6.11.0000 ( Multa (CPC Art.523. Parágrafo 1º, CPC) Parcela 1 de 19 - valor atualizado descontado - R$ 104,21</t>
  </si>
  <si>
    <t>PSOL/MT - pje 0000069-32.2014.6.11.0000 ( Restituição de Valores aplicado Irregularmente) Parcela 1 de 19 - valor atualizado descontado - R$ 1.042,07</t>
  </si>
  <si>
    <t>UNIÃO/MT - pje 0000046-52.2015.6.11.0000 (Art.43, Parágrafo 3º, Resolução 23.709/2022) Parcela 1 de 1 - valor atualizado descontado - R$ 12.012,53</t>
  </si>
  <si>
    <t>UNIÃO/MT - pje 0600089-27.2021.6.11.0000 (Art.43, Parágrafo 3º, Resolução 23.709/2022) Parcela 1 de 1 - valor atualizado descontado - R$ 9.317,25</t>
  </si>
  <si>
    <t>UNIÃO/PR - pje 0600646-05.2020.6.16.0034 (RONI - Receita de Origem Não Identificada) Parcela 1 de 1 valor atualizado descontado - R$ 26.502,82</t>
  </si>
  <si>
    <t>Pje nº 0000269-16.2012 (restituição de valores aplicado irregularmente)  - Parcela 35 de 60 - Valor do desconto atualizado: R$ 104.568,52</t>
  </si>
  <si>
    <t>Pje nº: 0000260-49.2015 (restituição de valores aplicado irregularmente) - Parcela 35 de 60 - Valor do desconto atualizado: R$ 71.936,67</t>
  </si>
  <si>
    <t>Pje nº: 0000306-72.2014 (restituição de valores aplicado irregularmente) - Parcela 35 de 60 - Valor do desconto atualizado: R$ 45.797,53</t>
  </si>
  <si>
    <t>pje nº 0000242-96.2013 (restituição de valores aplicado irregularmente) - Parcela 16 de 44 - valor do desconto atualizado: R$ 30.167,42</t>
  </si>
  <si>
    <t>pje nº 0000242-96.2013 (Multa CPC Art.523. Parágrafo 1º, CPC) - Parcela 16 de 44 - valor do desconto atualizado: R$ 3.766,67</t>
  </si>
  <si>
    <t>pje nº 0000242-96.2013 ( Honorários (CPC Art.523. Parágrafo 1º CPC)) - Parcela 16 de 44 - valor do desconto atualizado: R$ 3.766,67</t>
  </si>
  <si>
    <t>Pje nº: 0000173-59.2016 ( Restituição de Valores aplicado Irregularmente) Parcela 36 de 60 -  Valor do desconto atualizado: R$ 63.949,79</t>
  </si>
  <si>
    <t>Pje nº: 0000267-41.2015 (Suspensão de cotas) - Parcela 30 de 70 - Valor do desconto atualizado: R$ 55.318,52</t>
  </si>
  <si>
    <t>Pje nº 0600395-07.2018 ( Restituição de Valores aplicado Irregularmente) Parcela 5 de 23 - valor descontado atualizado - R$ 40.284,47</t>
  </si>
  <si>
    <t>Pje nº 0601828-80.2017 ( Restituição de Valores aplicado Irregularmente) - Parcela  40 de 60 - Valor do desconto atualizado: R$ 22.815,77</t>
  </si>
  <si>
    <t>Pje nº: 0000165-82.2016 ( Restituição de Valores aplicado Irregularmente) - Parcela 30 de 30 - Valor do desconto atualizado: R$ 128.548,74</t>
  </si>
  <si>
    <t>Pje nº: 0601648-64.2017 PSC (incorp. pelo PODE) (Ressarcimento ao Erário) - Parcela 30 de 60 - Valor do desconto atualizado: R$ 58.400,88</t>
  </si>
  <si>
    <t>Pje nº 0000421-25.2016.6.00.0000 (Suspensão de Cotas) Parcela 2 de 8 - valor do desconto atualizado: R$ 3.938.162,28</t>
  </si>
  <si>
    <t>PJe nº  0000190.95.2016 (Ressarcimento ao erário) - Parcela 39 de 60 - Valor atualizado do desconto: R$ 36.162,38</t>
  </si>
  <si>
    <t>PJe nº 0000246-36.2013 (Ressarcimento ao erário) - Parcela 21 de 60 - Valor atualizado do desconto: R$ 54.755,53</t>
  </si>
  <si>
    <t>PJe nº 0000271-78.2015 (Ressarcimento ao erário) - Parcela 12 de 60 - Valor atualizado do desconto: R$ 76.400,27</t>
  </si>
  <si>
    <t>PJe nº 0000271-83.2012 (Ressarcimento ao erário) - Parcela 32 de 60 - Valor atualizado do desconto: R$ 150.216,89</t>
  </si>
  <si>
    <t>PJe nº 000304-05.2014 (Ressarcimento ao erário) - Parcela 33 de 60 - Valor atualizado do desconto: R$ 36.994,12</t>
  </si>
  <si>
    <t>pje nº 0000918-15.2011 (restituição de valores aplicados irregularmente) Parcela 16 de 20 - Valor do desconto atualizado: R$ 58.224,02</t>
  </si>
  <si>
    <t>Pje nº 0600436-71.2018.6.00.0000 (Restituição de valores aplicado irregularmente) Parcela 3 de 47 - Valor descontado atualizado - R$ 17.779,96</t>
  </si>
  <si>
    <t>pje nº 0601824-43.2018 ( Restituição de Valores aplicado Irregularmente) - Parcela 16 de 46 - valor do desconto atualizado: R$ 44.505,97</t>
  </si>
  <si>
    <t>PJe nº 0000977-37 (Suspensão de cotas) - Parcela 79 de 150 - Valor do desconto atualizado: R$ 317.124,62</t>
  </si>
  <si>
    <t>Pje nº 0000266-56.2015.6.00.0000 (Restituição de Valores aplicado Irregularmente) Parcela 3 de 34 - Valor descontado atualizado - R$ 23.244,18</t>
  </si>
  <si>
    <t>pje - 0601881-61.2017 (Restituição de valores aplicados irregularmente) Parcela 27 de 60 - valor descontado atualizado - R$ 12.534,41</t>
  </si>
  <si>
    <t>pje nº 0600423-72.2018.6.00.0000 (Restituição de valores aplicados irregularmente) Parcela 4 de 10 - valor descontado atualizado - R$ 42.415,15</t>
  </si>
  <si>
    <t>PJe nº 0000177-96.2016 (Ressarcimento ao erario) - Parcela 40 de 65 - Valor do desconto atualizado: R$ 53.820,03</t>
  </si>
  <si>
    <t>Pje nº 0000919-97.2011.6.00.0000 (Restituição de Valores aplicado Irregularmente) Parcela 3 de 44 - valor descontado atualizado - R$ 159.393,48</t>
  </si>
  <si>
    <t>Pje nº 0600404-66.2018 (Restituição de Valores aplicados Irregularmente) - Parcela 4 de 4 - Valor do desconto atualizado - R$ 153.936,52</t>
  </si>
  <si>
    <t>CIDADANIA/RS - pje 0000038-28.2017.6.21.0000 (Honorários - CPC Art.523 Parágrafo 1º) Parcela 3 de 28 - valor descontado atualizado - R$ 877,85</t>
  </si>
  <si>
    <t>CIDADANIA/RS - pje 0000038-28.2017.6.21.0000 (Restituição de Valores aplicado Irregularmente) Parcela 3 de 28 - valor descontado atualizado - R$ 9.660,08</t>
  </si>
  <si>
    <t>CIDADANIA/PE - pje 0000255-82.2017.6.17.0000 (Restituição de valores aplicados irregularmente) Parcela 2 de 2 - valor descontado atualizado - R$ 3.204,27</t>
  </si>
  <si>
    <t>CIDADANIA/PE - pje 0000255-82.2017.6.17.0000 ( Multa (Lei nº 9.096/1995 Art.37 caput) Parcela 2 de 2 - valor descontado atualizado - R$ 320,43</t>
  </si>
  <si>
    <t>CIDADANIA/PR - pje 0600388-68.2019.6.16.0000 (Restituição de Valores aplicado Irregularmente) Parcela 3 de 6 - valor descontado atualizado - R$ 12.455,19</t>
  </si>
  <si>
    <t>CIDADANIA/PR - pje 0600509-62.2019.6.16.0000 (Restituição de Valores aplicado Irregularmente) Parcela 3 de 6 - valor descontado atualizado - R$ 6.405,02</t>
  </si>
  <si>
    <t>CIDADANIA/MT - pje 0600123-07.2018.6.11 ( Multa (Lei nº 9.096/1995 Art.37 caput) Parcela 8 de 24 - valor do desconto atualizado - R$ 357,97</t>
  </si>
  <si>
    <t>CIDADANIA/MT - pje 0600123-07.2018.6.11 (Honorários (CPC Art.523. Parágrafo 1º CPC)) Parcela 8 de 24 - valor do desconto atualizado - R$ 178,98</t>
  </si>
  <si>
    <t>CIDADANIA/PI - pje 0600182-24.2023.6.18 (contas não prestadas) Parcela 15 - valor do desconto: R$ 8.319,08</t>
  </si>
  <si>
    <t>CIDADANIA/PA - pje 0600155-28.2018.6.14.0000 (Honorários - CPC 523. Parágrafo 1º) Parcela 1 de 1 - valor do desconto atualizado - R$ 5.275,49</t>
  </si>
  <si>
    <t>CIDADANIA/PA - pje 0600155-28.2018.6.14.0000 (Multa - CPC 523. Parágrafo 1º) Parcela 1 de 1 - valor do desconto atualizado - R$ 5.275,49</t>
  </si>
  <si>
    <t>CIDADANIA/PA - pje 0600155-28.2018.6.14.0000 (Restituição de Valores aplicados irregularmente) Parcela 1 de 1 - valor do desconto atualizado - R$ 52.754,96</t>
  </si>
  <si>
    <t>CIDADANIA/PE - pje 0600368-11.2022.6.17.0000 (Restituição de Valores aplicados Irregularmente) Parcela 1 de 1 - Valor do desconto atualizado - R$ 54.992,51</t>
  </si>
  <si>
    <t>MDB/MG - pje 0600511-20.2020.6.13.0052 (Contas não prestadas) Parcela 7 - valor descontado atualizado - R$ 88.374,72</t>
  </si>
  <si>
    <t>PC doB/MS - pje 0000070-93.2017.6.08.0000 (RONI - Receita de Origem Não Identificada) - Parcela 1 de 1 - valor atualizado descontado - R$ 57.635,12</t>
  </si>
  <si>
    <t>PDT/MT pje 000074-54.2014.6.11 ( Multa (CPC Art.523. Parágrafo 1º, CPC)) Parcela 8 de 12 - valor do desconto atualizado: R$ 751,30</t>
  </si>
  <si>
    <t>PDT/MT pje 0007569-33.2006.6.11 (Restituição de valores aplicados irregularmente) Parcela 7 de 50 - valor descontado atualizado - R$ 1.327,90</t>
  </si>
  <si>
    <t>PDT/PI - pje 0600018-93.2022.6.18.0000 (restituição de valores aplicados irregularmente) Parcela 1 de 6 - valor descontado atualizado - R$ 23.400,70</t>
  </si>
  <si>
    <t>PDT/RS - pje 0600070-47.2021  ( Restituição de Valores aplicado Irregularmente)  Parcela 5 de 19 Valor descontado atualizado -  R$ 20.460,40</t>
  </si>
  <si>
    <t>PDT/RS - pje 0600070-47.2021  ( Multa [CPC Art.523. Parágrafo 1º, CPC])  Parcela : 9 de 19 Valor descontado atualizado -  R$ 2.046,04</t>
  </si>
  <si>
    <t>PDT/RS - pje 0600070-47.2021  (Honorários [CPC Art.523. Parágrafo 1º CPC])  Parcela : 9 de 19 Valor descontado atualizado -  R$  2.046,04</t>
  </si>
  <si>
    <t>PDT/MT - pje 0600144-75.2021.6.11.0000 (Honorários (CPC Art.523. Parágrafo 1º CPC) Parcela 2 de 46 - valor atualizado descontado - R$ 103,71</t>
  </si>
  <si>
    <t>PDT/MT - pje 0600144-75.2021.6.11.0000 (Restituição de valores aplicados irregularmente) Parcela 2 de 46 - valor atualizado descontado - R$ 1.037,06</t>
  </si>
  <si>
    <t>PDT/PA - pje 0600153-87.2020.6.14.0000 (RONI - Receita de Origem Não Identificada) Parcela 1 de 1 - valor descontado atualizado - R$ 34.170,65</t>
  </si>
  <si>
    <t>PDT/PA - pje 0600153-87.2020.6.14.0000 (restituição de valores aplicados irregularmente) Parcela 1 de 1 - valor descontado atualizado - R$ 9.286,59</t>
  </si>
  <si>
    <t>PDT/PA - pje 0600153-87.2020.6.14.0000 (Multa (CPC Art.523. Parágrafo 1º, CPC)) Parcela 1 de 1 - valor descontado atualizado - R$ 4.345,72</t>
  </si>
  <si>
    <t>PDT/PA - pje 0600153-87.2020.6.14.0000 (Honorários (CPC Art.523. Parágrafo 1º CPC)) Parcela 1 de 1 - valor descontado atualizado - R$ 4.345,72</t>
  </si>
  <si>
    <t>PDT/ES - pje 0600239-60.2019.6.08.0000 (RONI - Receita de Origem Não Identificada) Parcela 1 de 1 - valor descontado atualizado - R$ 179.503,54</t>
  </si>
  <si>
    <t>PL/PA -  pje 0600137-07.2018 (Restituição de Valores aplicado Irregularmente) Parcela : 9 de 9 Valor descontado atualizado -  R$  21.580,98</t>
  </si>
  <si>
    <t>PL/PA - pje 0600330-06.2020.6.14.0000 (Honorários (CPC Art.523. Parágrafo 1º CPC) Parcela 1 de 60 - valor descontado atualizado - R$ 276,27</t>
  </si>
  <si>
    <t>PL/PA - pje 0600330-06.2020.6.14.0000 (Multa (CPC Art.523. Parágrafo 1º, CPC) Parcela 1 de 60 - valor descontado atualizado - R$ 276,27</t>
  </si>
  <si>
    <t>PL/PA - pje 0600330-06.2020.6.14.0000 (Restituição de Valores aplicado Irregularmente) Parcela 1 de 60 - valor descontado atualizado - R$ 2.762,56</t>
  </si>
  <si>
    <t>PODE/MG pje 0000125-40.2016.6.13 ( Restituição de valores aplicados irregularmente) Parcela 4 de 21 - valor do desconto atualizado: R$ 13.424,21</t>
  </si>
  <si>
    <t>PODE/MG - pje 0600021-83.2023 (Restituição de valores aplicados irregularmente) - Parcela 15 de 23 - valor descontado atualizado -  R$ 51.976,29</t>
  </si>
  <si>
    <t>PODE/BA - pje 0600271-10.2023.6.05 (Restituição de valores aplicados irregularmente) - Parcela 8 de 10 - valor descontado atualizado -  R$ 7.657,94</t>
  </si>
  <si>
    <t>PODE/MT - pje 0600410-28.2022.6.11.0000 (Restituição de valores aplicados irregularmente) Parcela 2 de 7 - valor descontado atualizado - R$ 1.061,81</t>
  </si>
  <si>
    <t>PODE/MT - pje 0600522-86.2020.6.26.0149 (RONI - Receita de Origem Não Identificada) Parcela 1 de 1 - valor descontado atualizado - R$ 30.781,90</t>
  </si>
  <si>
    <t>PODE/MG - pje 0603434-49.2018 (Restituição de valores aplicados irregularmente) Parcela 13 de 51 - valor descontado atualizado -  R$ 1.401,82</t>
  </si>
  <si>
    <t>PP/MA - pje 000071-92.2015.6.10.0000 (Restituição de Valores aplicado Irregularmente) Parcela 3 de 6 - valor descontado atualizado - R$ 96.824,19</t>
  </si>
  <si>
    <t>PP/RN - pje 0600248-47.2023.6.20.0000 (Restituição de Valores aplicado Irregularmente) Parcela 1 de 1 - valor descontado atualizado - R$ 798.788,19</t>
  </si>
  <si>
    <t>PP/RN - pje 0600248-47.2023.6.20.0000 ( Multa (Lei nº 9.096/1995 Art.37 caput) Parcela 1 de 1 - valor descontado atualizado - R$ 127.806,12</t>
  </si>
  <si>
    <t>PP/RS - pje 0600639-42.2024.6.21.0031 (RONI - Receita de Origem Não Identificada) Parcela 1 de 1 - valor descontado atualizado - R$ 1.262,18</t>
  </si>
  <si>
    <t>PRD/DF - pje 0600193-35.2018.6.07.0000 ( Multa (Lei nº 9.096/1995 Art.37 caput)) Parcela 12 de 12 - valor descontado atualizado -  R$ 1.024,37</t>
  </si>
  <si>
    <t>PRD/DF - pje 0600193-35.2018.6.07.0000 (Restituição de valores aplicados irregularmente) Parcela 12 de 12 - valor descontado atualizado -  R$  5.121,82</t>
  </si>
  <si>
    <t>PRD/PI - pje 0600238-57.2023.6.18.0000 (Restituição de Valores aplicado Irregularmente) Parcela 3 de 6 - valor descontado atualizado - R$ 7.752,96</t>
  </si>
  <si>
    <t>PRD/MT - pje 0600405-06.2022.6.11 (Multa (Lei nº 9.096/1995 Art.37 caput) - Parcela 7 de 12 - Valor descontado - R$ 304,62</t>
  </si>
  <si>
    <t>PRD/MT - pje 0600405-06.2022.6.11 (Restituição de Valores aplicado Irregularmente) - Parcela 7 de 12 - Valor descontado - R$ 3.046,14</t>
  </si>
  <si>
    <t>PRD/RS - pje 0000015-71.2016.6.21.0112 (Fonte Vedada) Parcela 1 de 1 - valor descontado atualizado - R$ 18.720,67</t>
  </si>
  <si>
    <t>PRD/SP - pje 0000023-81.2017.6.26.0271 (RONI - Receita de Origem Não Identificada) Parcela 1 de 1 - valor descontado atualizado - R$ 12.654,91</t>
  </si>
  <si>
    <t>PRD/SP - pje 0000023-81.2017.6.26.0271 (Multa (Lei nº 9.096/1995 Art.37 caput) Parcela 1 de 1 - valor descontado atualizado - R$ 3.163,72</t>
  </si>
  <si>
    <t>PRD/SP - pje 0000023-81.2017.6.26.0271 (Multa (CPC Art.523. Parágrafo 1º, CPC) Parcela 1 de 1 - valor descontado atualizado - R$ 1.581,86</t>
  </si>
  <si>
    <t>PRD/PI - pje 0600058-75.2022.6.18.0000 (Multa (Lei nº 9.096/1995 Art.37 caput) Parcela 1 de 6 - valor descontado atualizado - R$ 284,34</t>
  </si>
  <si>
    <t>PRD/PI - pje 0600058-75.2022.6.18.0000 (Restituição de Valores aplicado Irregularmente) Parcela 1 de 6 - valor descontado atualizado - R$ 2.843,34</t>
  </si>
  <si>
    <t>PRD/TO - pje 0600120-03.2021.6.27.0000 (Restituição de Valores aplicado Irregularmente) Parcela 1 de 12 - valor descontado atualizado - R$ 8.886,87</t>
  </si>
  <si>
    <t>PRD/PA - pje 0600142-24.2021.6.14.0000 (Restituição de Valores aplicado Irregularmente) Parcela 2 de 9 - valor descontado atualizado - R$ 1.513,76</t>
  </si>
  <si>
    <t>PSB/MG - pje 0000023-52.2019.6.13.0278 (Restituição de valores irregularmente) Parcela 2 de 44 - valor atualizado descontado - R$ 6.323,63</t>
  </si>
  <si>
    <t>PSB/RS - pje 0000043-68.2015.6.21.0049 (Restituição de valores irregularmente) Parcela 2 de 2 - valor atualizado descontado - R$ 17.726,29</t>
  </si>
  <si>
    <t>PSB/MG - pje 0600017-64.2023.6.13.0113 (Restituição de Valores aplicado Irregularmente) Parcela 1 de 42 - valor descontado atualizado - R$ 1.035,92</t>
  </si>
  <si>
    <t>PSB/SC - pje 0600027-30.2020.6.24.0074 (Multa (Lei nº 9.096/1995 Art.37 caput) Parcela 3 de 12 - valor descontado atualizado - R$ 603,02</t>
  </si>
  <si>
    <t>PSB/SC - pje 0600027-30.2020.6.24.0074 (Restituição de Valores aplicado Irregularmente) Parcela 3 de 12 - valor descontado atualizado - R$ 4.075,25</t>
  </si>
  <si>
    <t>PSB/RO - pje 0600059-83.2021.6.22 (suspensão de cotas) Parcela 8 de 12 - valor do desconto atualizado: R$ 5.278,35</t>
  </si>
  <si>
    <t>PSD/SP - pje 0000011-90.2019.6.26.0273 (Multa (Lei nº 9.096/1995 Art.37 caput) Parcela 1 de 1 - valor descontado atualizado - R$ 568,81</t>
  </si>
  <si>
    <t>PSD/SP - pje 0000011-90.2019.6.26.0273 (Multa (CPC Art.523. Parágrafo 1º, CPC) Parcela 1 de 1 - valor descontado atualizado - R$ 350,88</t>
  </si>
  <si>
    <t>PSD/SP - pje 0000011-90.2019.6.26.0273 (RONI - Receita de Origem Não Identificada) Parcela 1 de 1 - valor descontado atualizado - R$ 2.844,03</t>
  </si>
  <si>
    <t>PSDB/RS pje - 0000044-58.2017.6.21.0057 ( Honorários (CPC Art.523. Parágrafo 1º CPC) Parcela 5 de 17 - valor descontado atualizado - R$ 1.867,70</t>
  </si>
  <si>
    <t>PSDB/RS pje - 0000044-58.2017.6.21.0057 (Multa (CPC Art.523. Parágrafo 1º, CPC) Parcela 5 de 17 - valor descontado atualizado - R$ 1.680,93</t>
  </si>
  <si>
    <t>PSDB/RS pje - 0000044-58.2017.6.21.0057 ( Restituição de Valores aplicado Irregularmente) Parcela 5 de 17 - valor descontado atualizado - R$ 15.128,37</t>
  </si>
  <si>
    <t>PSDB/AP pje - 0000079-93.2017.6.03.000 ( Multa (Lei nº 9.096/1995 Art.37 caput) Parcela 3 de 12 - valor descontado atualizado - R$ 65.294,10</t>
  </si>
  <si>
    <t>PSDB/RO - pje 0600302-90.2022.6.22.0000 (Restituição de Valores aplicado Irregularmente) Parcela 3 de 12 - valor descontado atualizado - R$ 6.239,32</t>
  </si>
  <si>
    <t>PSDB/MG - pje 0600435-62.2020 (Restituição de valores aplicados irregularmente) Parcela 9 de 39 - valor descontado atualizado -   R$ 2.373,31</t>
  </si>
  <si>
    <t>PSDB/MT - pje 0007007-53.2008.6.11.0000 (Honorários (CPC Art.523. Parágrafo 1º CPC) Parcela 2 de 12 - valor atualizado descontado - R$ 162,83</t>
  </si>
  <si>
    <t>PSDB/MT - pje 0007007-53.2008.6.11.0000 (Multa (CPC Art.523. Parágrafo 1º, CPC) Parcela 2 de 12 - valor atualizado descontado - R$ 162,83</t>
  </si>
  <si>
    <t>PSDB/MT - pje 0007007-53.2008.6.11.0000 (Restituição de Valores aplicado Irregularmente) Parcela 2 de 12 - valor atualizado descontado - R$ 1.628,31</t>
  </si>
  <si>
    <t>PSDB/PA - pje 0600069-52.2021.6.14.0000 ( Restituição de Valores aplicado Irregularmente) Parcela 2 de 9 - valor atualizado descontado - R$ 37.188,71</t>
  </si>
  <si>
    <t>PSDB/PA - pje 0600070-37.2021.6.14.0000 (Multa (Lei nº 9.096/1995 Art.37 caput) Parcela 2 de 12 - valor atualizado descontado - R$ 1.015,39</t>
  </si>
  <si>
    <t>PSDB/AP pje - 0600180-76.2020.6.03.0000 (Multa (CPC Art.523. Parágrafo 1º, CPC) Parcela 1 de 1 - valor descontado atualizado - R$ 15.914,71</t>
  </si>
  <si>
    <t>PSDB/AP pje - 0600180-76.2020.6.03.0000 (Honorários (CPC Art.523. Parágrafo 1º CPC) Parcela 1 de 1 - valor descontado atualizado - R$ 15.914,71</t>
  </si>
  <si>
    <t>PSDB/AP - pje 0600185-35.2019.6.03.0000 ( Multa (Lei nº 9.096/1995 Art.37 caput) Parcela 1 de 1 - valor descontado atualizado - R$ 16.702,01</t>
  </si>
  <si>
    <t>PSDB/PI - pje 0600413-85.2022.6.18.0000 (Restituição de Valores aplicado Irregularmente) Parcela 1 de 6 - valor descontado atualizado - R$ 21.467,97</t>
  </si>
  <si>
    <t>PSDB/AP - pje 0600185-35.2019.6.03.0000 (Honorários (CPC Art.523. Parágrafo 1º CPC) Parcela 1 de 1 - valor descontado atualizado - R$ 16.066,37</t>
  </si>
  <si>
    <t>PSOL/MT - pje 0000047-66.2017.6.11 ( Restituição de Valores aplicado Irregularmente) - Parcela 7 de 20 - Valor decontado - R$ 1.100,90</t>
  </si>
  <si>
    <t>PSOL/MT - pje 0000069-32.2014.6.11.0000 ( Restituição de Valores aplicado Irregularmente) Parcela 2 de 19 - valor atualizado descontado - R$ 1.052,49</t>
  </si>
  <si>
    <t>PSOL/RO - pje 0600127-67.2020.6.22 (Restituição de Valores aplicado Irregularmente) Parcela 8 de 11 - valor do desconto atualizado: R$ 1.191,99</t>
  </si>
  <si>
    <t>PSOL/MT - pje 0000069-32.2014.6.11.0000 ( Honorários (CPC Art.523. Parágrafo 1º CPC) Parcela 2 de 19 - valor atualizado descontado - R$ 105,25</t>
  </si>
  <si>
    <t>PSOL/MT - pje 0000069-32.2014.6.11.0000 ( Multa (CPC Art.523. Parágrafo 1º, CPC) Parcela 2 de 19 - valor atualizado descontado - R$ 105,25</t>
  </si>
  <si>
    <t>PT/RS - pje 0000046-10.2014 (Restituição de valores aplicados irregularmente) Parcela 9 de 12 - valor descontado atualizado -  R$ 67.566,03</t>
  </si>
  <si>
    <t>PT/RS - pje 0000046-10.2014 (Honorários [CPC Art.523. Parágrafo 1º CPC])   Parcela 9 de 13 - valor descontado atualizado -   R$ 6.236,87</t>
  </si>
  <si>
    <t>PT/RS - pje 0000046-10.2014 (Multa [CPC Art.523. Parágrafo 1º, CPC]) Parcela 9 de 13 - valor descontado atualizado -   R$ 6.236,87</t>
  </si>
  <si>
    <t>PT/RS - pje 0000047-08.2015.6.21.0049 ( Multa (CPC Art.523. Parágrafo 1º, CPC) Parcela 3 de 3 - valor descontado atualizado - R$ 2.427,98</t>
  </si>
  <si>
    <t>PT/RS - pje 0000047-08.2015.6.21.0049 (Honorários (CPC Art.523. Parágrafo 1º CPC) Parcela 3 de 3 - valor descontado atualizado - R$ 2.427,98</t>
  </si>
  <si>
    <t>REDE/PI - pje 0600014-22.2023.6.18.0000 (Multa (Lei nº 9.096/1995 Art.37 caput) Parcela 1 de 6 - valor descontado atualizado - R$ 129,87</t>
  </si>
  <si>
    <t>REDE/PI - pje 0600014-22.2023.6.18.0000 ( Restituição de Valores aplicado Irregularmente) Parcela 1 de 6 - valor descontado atualizado - R$ 1.298,67</t>
  </si>
  <si>
    <t>SOLIDARIEDADE/AM - pje 0600074-58.2018.6.04.0000 (Restituição de Valores aplicado Irregularmente) Parcela 1 de 1 - valor descontado atualizado - R$ 5.070,00</t>
  </si>
  <si>
    <t>SOLIDARIEDADE/AP - pje 0600095-85.2023.6.03.0000 (Restituição de Valores aplicado Irregularmente) Parcela 1 de 1 - valor descontado atualizado - R$ 8231,50</t>
  </si>
  <si>
    <t>SOLIDARIEDADE/AP pje 0600159-94.2020 ( Multa (Lei nº 9.096/1995 Art.37 caput)) Parcela 9 de 12 - valor descontado atualizado -   R$ 4.639,57</t>
  </si>
  <si>
    <t>SOLIDARIEDADE/RO - pje 0600312-37.2022.6.22.0000 (Suspensão de Cotas) Parcela 7 de 12 - valor descontado atualizado - R$ 3.724,07</t>
  </si>
  <si>
    <t>SOLIDARIEDADE/PA pje 0600159-94.2020 (Restituição de valores aplicados irregularmente) Parcela 9 de 12 - valor descontado atualizado - R$ 23.197,81</t>
  </si>
  <si>
    <t>SOLIDARIEDADE/SE - pje 0600337-71.2019.6.25.0000 (Restituição de Valores aplicado Irregularmente) Parcela 3 de 12 - valor descontado atualizado - R$ 3.309,06</t>
  </si>
  <si>
    <t>SOLIDARIEDADE/RO - pje 0601384-59.2022.6.22.0000 (RONI - Receita de Origem Não Identificada) Parcela 1 de 1 - valor descontado atualizado - R$ 101.616,48</t>
  </si>
  <si>
    <t>UNIÂO/AC pje 0600014-46.2021.6.21 (Restituição de Valores aplicado Irregularmente) Parcela 8 de 12 - valor descontado atualizado: R$ 4.340,42</t>
  </si>
  <si>
    <t>UNIÃO/CE - pje 0600117-33.2021.6.06 (Restituição de Valores aplicado Irregularmente) Parcela 6 de 60 - valor descontado atualizado: R$ 10.453,06</t>
  </si>
  <si>
    <t>UNIÃO/PI pje 0600423-03.2020.6.18.0000 (Restituiçao de valores aplicados irregularmente) Parcela 7 de 15 - valor descontado atualizado - R$ 25.383,63</t>
  </si>
  <si>
    <t>pje nº 0000242-96.2013 (Multa CPC Art.523. Parágrafo 1º, CPC) - Parcela 17 de 44 - valor do desconto atualizado: R$ 3.804,94</t>
  </si>
  <si>
    <t>pje nº 0000242-96.2013 ( Honorários (CPC Art.523. Parágrafo 1º CPC)) - Parcela 17 de 44 - valor do desconto atualizado: R$ 3.804,94</t>
  </si>
  <si>
    <t>pje nº 0000242-96.2013 (restituição de valores aplicado irregularmente) - Parcela 17 de 44 - valor do desconto atualizado: R$ 30.473,92</t>
  </si>
  <si>
    <t>Pje nº 0000269-16.2012 (restituição de valores aplicado irregularmente)  - Parcela 36 de 60 - Valor do desconto atualizado: R$ 105.481,32</t>
  </si>
  <si>
    <t>Pje nº: 0000260-49.2015 (restituição de valores aplicado irregularmente) - Parcela 36 de 60 - Valor do desconto atualizado: R$ 72.564,62</t>
  </si>
  <si>
    <t>Pje nº: 0000306-72.2014 (restituição de valores aplicado irregularmente) - Parcela 36 de 60 - Valor do desconto atualizado: R$ 46.214,05</t>
  </si>
  <si>
    <t>Pje nº: 0000173-59.2016 ( Restituição de Valores aplicado Irregularmente) Parcela 37 de 60 -  Valor do desconto atualizado: R$ 64.508,02</t>
  </si>
  <si>
    <t>Pje nº: 0000267-41.2015 (Suspensão de cotas) - Parcela 31 de 70 - Valor do desconto atualizado: R$ 55.813,53</t>
  </si>
  <si>
    <t>Pje nº 0600395-07.2018 ( Restituição de Valores aplicado Irregularmente) Parcela 6 de 23 - valor descontado atualizado - R$ 40.733,20</t>
  </si>
  <si>
    <t>Pje nº 0601828-80.2017 ( Restituição de Valores aplicado Irregularmente) - Parcela  41 de 60 - Valor do desconto atualizado: R$ 23.013,43</t>
  </si>
  <si>
    <t>Pje nº: 0601648-64.2017 PSC (incorp. pelo PODE) (Ressarcimento ao Erário) - Parcela 31 de 60 - Valor do desconto atualizado: R$ 58.919,00</t>
  </si>
  <si>
    <t>Pje nº 0000421-25.2016.6.00.0000 (Suspensão de Cotas) Parcela 3 de 8 - valor do desconto atualizado: R$ 3.983.554,70</t>
  </si>
  <si>
    <t>PJe nº  0000190.95.2016 (Ressarcimento ao erário) - Parcela 40 de 60 - Valor atualizado do desconto: R$ 36.459,95</t>
  </si>
  <si>
    <t>PJe nº 0000246-36.2013 (Ressarcimento ao erário) - Parcela 22 de 60 - Valor atualizado do desconto: R$ 55.359,35</t>
  </si>
  <si>
    <t>PJe nº 0000271-78.2015 (Ressarcimento ao erário) - Parcela 13 de 60 - Valor atualizado do desconto: R$ 77.200,23</t>
  </si>
  <si>
    <t>PJe nº 0000271-83.2012 (Ressarcimento ao erário) - Parcela 33 de 60 - Valor atualizado do desconto: R$ 151.538,28</t>
  </si>
  <si>
    <t>PJe nº 000304-05.2014 (Ressarcimento ao erário) - Parcela 34 de 60 - Valor atualizado do desconto: R$ 37.322,32</t>
  </si>
  <si>
    <t>pje nº 0000918-15.2011 (restituição de valores aplicados irregularmente) Parcela 17 de 20 - Valor do desconto atualizado: R$ 58.815,59</t>
  </si>
  <si>
    <t>Pje nº 0600436-71.2018.6.00.0000 (Restituição de valores aplicado irregularmente) Parcela 4 de 47 - Valor descontado atualizado - R$ 17.982,34</t>
  </si>
  <si>
    <t>pje nº 0601824-43.2018 ( Restituição de Valores aplicado Irregularmente) - Parcela 17 de 46 - valor do desconto atualizado: R$ 44.958,15</t>
  </si>
  <si>
    <t>PJe nº 0000977-37 (Suspensão de cotas) - Parcela 80 de 150 - Valor do desconto atualizado: R$ 319.463,84</t>
  </si>
  <si>
    <t>Pje nº 0000266-56.2015.6.00.0000 (Restituição de Valores aplicado Irregularmente) Parcela 4 de 34 - Valor descontado atualizado - R$ 23.508,75</t>
  </si>
  <si>
    <t>pje - 0601881-61.2017 (Restituição de valores aplicados irregularmente) Parcela 28 de 60 - valor descontado atualizado - R$ 12.671,38</t>
  </si>
  <si>
    <t>pje nº 0600423-72.2018.6.00.0000 (Restituição de valores aplicados irregularmente) Parcela 5 de 10 - valor descontado atualizado - R$ 42.892,81</t>
  </si>
  <si>
    <t>PJe nº 0000177-96.2016 (Ressarcimento ao erario) - Parcela 41 de 65 - Valor do desconto atualizado: R$ 54.286,27</t>
  </si>
  <si>
    <t>Pje nº 0000919-97.2011.6.00.0000 (Restituição de Valores aplicado Irregularmente) Parcela 4 de 44 - valor descontado atualizado - R$ 161.207,78</t>
  </si>
  <si>
    <t>AVANTE/PI - pje 0600428-54.2022.6.18.0000 (Restituição de Valores aplicados irregularmente) Parcela 1 de 1 - valor atualizado - R$ 22.655,02</t>
  </si>
  <si>
    <t>AVANTE/PI - pje 0600428-54.2022.6.18.0000 (Contas não prestadas) Parcela 1 - valor atualizado - R$ 4.296,08</t>
  </si>
  <si>
    <t>AVANTE/SP - pje 0600738-92.2024.6.26.0121 (RONI - Receita de Origem Não Identificada) - Parcela 1 de 1 - Valor atualizado - R$ 7.364,49</t>
  </si>
  <si>
    <t>CIDADANIA/RS - pje 0000038-28.2017.6.21.0000 (Honorários - CPC Art.523 Parágrafo 1º) Parcela 4 de 28 - valor descontado atualizado - R$ 887,53</t>
  </si>
  <si>
    <t>CIDADANIA/RS - pje 0000038-28.2017.6.21.0000 (Restituição de Valores aplicado Irregularmente) Parcela 4 de 28 - valor descontado atualizado - R$ 9.766,60</t>
  </si>
  <si>
    <t>CIDADANIA/SP - pje 0000103-79.2019.6.26.0140 (RONI - Receita de Origem Não Identificada) Parcela 1 de 1 - valor descontado atualizado - R$ 1.322,05</t>
  </si>
  <si>
    <t>CIDADANIA/PR - pje 0600388-68.2019.6.16.0000 (Restituição de Valores aplicado Irregularmente) Parcela 4 de 6 - valor descontado atualizado - R$ 12.595,46</t>
  </si>
  <si>
    <t>CIDADANIA/PR - pje 0600509-62.2019.6.16.0000 (Restituição de Valores aplicado Irregularmente) Parcela 4 de 6 - valor descontado atualizado - R$ 6.477,15</t>
  </si>
  <si>
    <t>CIDADANIA/MT - pje 0600123-07.2018.6.11 ( Multa (Lei nº 9.096/1995 Art.37 caput) Parcela 9 de 24 - valor do desconto atualizado - R$ 361,84</t>
  </si>
  <si>
    <t>CIDADANIA/MT - pje 0600123-07.2018.6.11 (Honorários (CPC Art.523. Parágrafo 1º CPC)) Parcela 9 de 24 - valor do desconto atualizado - R$ 180,92</t>
  </si>
  <si>
    <t>CIDADANIA/PI - pje 0600182-24.2023.6.18 (contas não prestadas) Parcela 16 - valor do desconto: R$ 8.311,67</t>
  </si>
  <si>
    <t>MDB/SP - pje 0000012-75.2019.6.26.0273 (RONI - Receita de Origem Não Identificada) Parcela 1 de 1 - valor descontado atualizado - R$ 58.401,41</t>
  </si>
  <si>
    <t>MDB/SP - pje 0000013-94.2018.6.26.0273 ( Honorários (CPC Art.523. Parágrafo 1º CPC) Parcela 1 de 1 - Valor descontado atualizado - R$ 2.773,83</t>
  </si>
  <si>
    <t>MDB/SP - pje 0000013-94.2018.6.26.0273 (Multa (CPC Art.523. Parágrafo 1º, CPC) Parcela 1 de 1 - Valor descontado atualizado - R$ 2.773,83</t>
  </si>
  <si>
    <t>MDB/SP - pje 0000013-94.2018.6.26.0273 (Multa (Lei nº 9.096/1995 Art.37 caput) Parcela 1 de 1 - Valor descontado atualizado - R$ 2.521,66</t>
  </si>
  <si>
    <t>MDB/SP - pje 0000013-94.2018.6.26.0273 (Fonte Vedada) Parcela 1 de 1 - Valor descontado atualizado - R$ 14.331,91</t>
  </si>
  <si>
    <t>MDB/SP - pje 0000013-94.2018.6.26.0273 (RONI - Receita de Origem Não Identificada) Parcela 1 de 1 - Valor descontado atualizado - R$ 10.884,73</t>
  </si>
  <si>
    <t>MDB/MG - pje 0600511-20.2020.6.13.0052 (Contas não prestadas) Parcela 8 - valor descontado atualizado - R$ 88.296,05</t>
  </si>
  <si>
    <t>PC do B/MA - pje 0600069-63.2021.6.10.0000 (Multa (Lei nº 9.096/1995 Art.37 caput) Parcela 1 de 1 - valor descontado atualizado - R$ 1.668,07</t>
  </si>
  <si>
    <t>PC do B/MA - pje 0600069-63.2021.6.10.0000 ( Restituição de Valores aplicado Irregularmente) Parcela 1 de 1 - valor descontado atualizado - R$ 13.125,67</t>
  </si>
  <si>
    <t>PDT/MT pje 000074-54.2014.6.11 ( Multa (CPC Art.523. Parágrafo 1º, CPC)) Parcela 9 de 12 - valor do desconto atualizado: R$ 759,43</t>
  </si>
  <si>
    <t>PDT/MT pje 0007569-33.2006.6.11 (Restituição de valores aplicados irregularmente) Parcela 8 de 50 - valor descontado atualizado - R$ 1.342,42</t>
  </si>
  <si>
    <t>PDT/PI - pje 0600018-93.2022.6.18.0000 (restituição de valores aplicados irregularmente) Parcela 2 de 6 - valor descontado atualizado - R$ 23.670,42</t>
  </si>
  <si>
    <t>PDT/RS - pje 0600070-47.2021  ( Restituição de Valores aplicado Irregularmente)  Parcela 6 de 19 Valor descontado atualizado -  R$ 20.679,87</t>
  </si>
  <si>
    <t>PDT/RS - pje 0600070-47.2021  ( Multa [CPC Art.523. Parágrafo 1º, CPC])  Parcela : 10 de 19 Valor descontado atualizado -  R$ 2.067,99</t>
  </si>
  <si>
    <t>PDT/RS - pje 0600070-47.2021  (Honorários [CPC Art.523. Parágrafo 1º CPC])  Parcela : 10 de 19 Valor descontado atualizado -  R$  2.067,99</t>
  </si>
  <si>
    <t>PDT/MT - pje 0600144-75.2021.6.11.0000 (Restituição de valores aplicados irregularmente) Parcela 3 de 46 - valor atualizado descontado - R$ 1.049,01</t>
  </si>
  <si>
    <t>PDT/MT - pje 0600144-75.2021.6.11.0000 (Honorários (CPC Art.523. Parágrafo 1º CPC) Parcela 3 de 46 - valor atualizado descontado - R$ 104,90</t>
  </si>
  <si>
    <t>PL/PA - pje 0600330-06.2020.6.14.0000 (Restituição de Valores aplicado Irregularmente) Parcela 2 de 60 - valor descontado atualizado - R$ 2.794,40</t>
  </si>
  <si>
    <t>PL/PA - pje 0600330-06.2020.6.14.0000 (Honorários (CPC Art.523. Parágrafo 1º CPC) Parcela 2 de 60 - valor descontado atualizado - R$ 279,45</t>
  </si>
  <si>
    <t>PL/PA - pje 0600330-06.2020.6.14.0000 (Multa (CPC Art.523. Parágrafo 1º, CPC) Parcela 2 de 60 - valor descontado atualizado - R$ 279,45</t>
  </si>
  <si>
    <t>PODE/MG pje 0000125-40.2016.6.13 ( Restituição de valores aplicados irregularmente) Parcela 5 de 21 - valor do desconto atualizado: R$ 13.562,65</t>
  </si>
  <si>
    <t>PODE/MG - pje 0600021-83.2023 (Restituição de valores aplicados irregularmente) - Parcela 16 de 23 - valor descontado atualizado -  R$ 52.508,04</t>
  </si>
  <si>
    <t>PODE/BA - pje 0600271-10.2023.6.05 (Restituição de valores aplicados irregularmente) - Parcela 9 de 10 - valor descontado atualizado -  R$ 7.740,86</t>
  </si>
  <si>
    <t>PODE/MT - pje 0600410-28.2022.6.11.0000 (Restituição de valores aplicados irregularmente) Parcela 3 de 7 - valor descontado atualizado - R$ 1.074,05</t>
  </si>
  <si>
    <t>PODE/PE - pje 0600815-67.2020.6.17.0000 (RONI - Receita de Origem Não Identificada) Parcela 1 de 1 - valor atualizado descontado - R$ 112.587,15</t>
  </si>
  <si>
    <t>PODE/PE - pje 0600815-67.2020.6.17.0000 (Multa (CPC Art.523. Parágrafo 1º, CPC) Parcela 1 de 1 - valor atualizado descontado - R$ 11.577,04</t>
  </si>
  <si>
    <t>PODE/PE - pje 0600815-67.2020.6.17.0000 (Honorários (CPC Art.523. Parágrafo 1º CPC) Parcela 1 de 1 - valor atualizado descontado - R$ 11.577,04</t>
  </si>
  <si>
    <t>PODE/MG - pje 0603434-49.2018 (Restituição de valores aplicados irregularmente) Parcela 14 de 51 - valor descontado atualizado -  R$ 1.416,27</t>
  </si>
  <si>
    <t>PP/MA - pje 000071-92.2015.6.10.0000 (Restituição de Valores aplicado Irregularmente) Parcela 4 de 6 - valor descontado atualizado - R$ 97.914,60</t>
  </si>
  <si>
    <t>PRD/RS - pje 0000015-71.2016.6.21.0112 (Fonte Vedada) Parcela 2 - valor descontado atualizado - R$ 18.907,88</t>
  </si>
  <si>
    <t>PRD/SC - pje 0600019-48.2023.6.24.0074 (Restituição de Valores aplicado Irregularmente) Parcela 1 de 1 - valor descontado atualizado - R$ 24.092,90</t>
  </si>
  <si>
    <t>PRD/SC - pje 0600019-48.2023.6.24.0074 ( Honorários (CPC Art.523. Parágrafo 1º CPC) Parcela 1 de 1 - valor descontado atualizado - R$ 2.189,31</t>
  </si>
  <si>
    <t>PRD/RS - pje 0600029-10.2020.6.21.0033 ( RONI - Receita de Origem Não Identificada) Parcela 1 de 1 - valor descontado atualizado - R$ 1.773,72</t>
  </si>
  <si>
    <t>PRD/MG - pje 0600053-20.2022.6.13.0153 ( RONI - Receita de Origem Não Identificada) Parcela 1 de 1 - valor descontado atualizado - R$ 104.768,00</t>
  </si>
  <si>
    <t>PRD/MG - pje 0600053-20.2022.6.13.0153 (Honorários (CPC Art.523. Parágrafo 1º CPC) Parcela 1 de 1 - valor descontado atualizado - R$ 10.467,52</t>
  </si>
  <si>
    <t>PRD/PI - pje 0600058-75.2022.6.18.0000 (Restituição de Valores aplicado Irregularmente) Parcela 2 de 6 - valor descontado atualizado - R$ 2.871,77</t>
  </si>
  <si>
    <t>PRD/TO - pje 0600120-03.2021.6.27.0000 (Restituição de Valores aplicado Irregularmente) Parcela 2 de 12 - valor descontado atualizado - R$ 8.989,30</t>
  </si>
  <si>
    <t>PRD/PI - pje 0600058-75.2022.6.18.0000 (Multa (Lei nº 9.096/1995 Art.37 caput) Parcela 2 de 6 - valor descontado atualizado - R$ 287,18</t>
  </si>
  <si>
    <t>PRD/PA - pje 0600142-24.2021.6.14.0000 (Restituição de Valores aplicado Irregularmente) Parcela 3 de 9 - valor descontado atualizado - R$ 1.531,21</t>
  </si>
  <si>
    <t>PRD/PI - pje 0600238-57.2023.6.18.0000 (Restituição de Valores aplicado Irregularmente) Parcela 4 de 6 - valor descontado atualizado - R$ 7.840,27</t>
  </si>
  <si>
    <t>PRD/MT - pje 0600405-06.2022.6.11 (Multa (Lei nº 9.096/1995 Art.37 caput) - Parcela 8 de 12 - Valor descontado - R$ 307,92</t>
  </si>
  <si>
    <t>PRD/MT - pje 0600405-06.2022.6.11 (Restituição de Valores aplicado Irregularmente) - Parcela 8 de 12 - Valor descontado - R$ 3.079,13</t>
  </si>
  <si>
    <t>PSB/MG - pje 0000023-52.2019.6.13.0278 (Restituição de valores irregularmente) Parcela 3 de 44 - valor atualizado descontado - R$ 6.396,52</t>
  </si>
  <si>
    <t>PSB/MG - pje 0600017-64.2023.6.13.0113 (Restituição de Valores aplicado Irregularmente) Parcela 2 de 42 - valor descontado atualizado - R$ 1.046,28</t>
  </si>
  <si>
    <t>PSB/SC - pje 0600027-30.2020.6.24.0074 (Restituição de Valores aplicado Irregularmente) Parcela 4 de 12 - valor descontado atualizado - R$ 4.121,14</t>
  </si>
  <si>
    <t>PSB/SC - pje 0600027-30.2020.6.24.0074 (Multa (Lei nº 9.096/1995 Art.37 caput) Parcela 4 de 12 - valor descontado atualizado - R$ 609,81</t>
  </si>
  <si>
    <t>PSB/MG - pje 0600028-43.2022.6.13.0335 (Honorários (CPC Art.523. Parágrafo 1º CPC) Parcela 1 de 12 - valor descontado atualizado - R$ 1.082,67</t>
  </si>
  <si>
    <t>PSB/MG - pje 0600028-43.2022.6.13.0335 (Restituição de Valores aplicado Irregularmente) Parcela 1 de 12 - valor descontado atualizado - R$ 3.520,62</t>
  </si>
  <si>
    <t>PSB/RS - pje 0600054-52.2022.6.21.0033 (Fonte Vedada) Parcela 1 de 2 - valor descontado atualizado - R$ 13.724,05</t>
  </si>
  <si>
    <t>PSB/RS - pje 0600054-52.2022.6.21.0033 (RONI - Receita de Origem Não Identificada) Parcela 1 de 2 - valor descontado atualizado - R$ 10.652,59</t>
  </si>
  <si>
    <t>PSB/RO - pje 0600059-83.2021.6.22 (suspensão de cotas) Parcela 9 de 12 - valor do desconto atualizado: R$ 5.333,62</t>
  </si>
  <si>
    <t>PSB/PR - pje 0600470-36.2024.6.16.0147 (Restituição de Valores aplicado irregularmente) Parcela 1 de 1 - valor descontado atualizado - R$ 18.342,91</t>
  </si>
  <si>
    <t>PSD/SP - pje 0600017-14.2020.6.26.0273 (RONI - Receita de Origem Não Identificada) Parcela 1 de 1 - valor descontado atualizado - R$ 7.156,90</t>
  </si>
  <si>
    <t>PSD/SP - pje 0600017-14.2020.6.26.0273 (Multa (CPC Art.523. Parágrafo 1º, CPC) Parcela 1 de 1 - valor descontado atualizado - R$ 696,30</t>
  </si>
  <si>
    <t>PSDB/RS pje - 0000044-58.2017.6.21.0057 ( Restituição de Valores aplicado Irregularmente) Parcela 6 de 17 - valor descontado atualizado - R$ 15.290,64</t>
  </si>
  <si>
    <t>PSDB/RS pje - 0000044-58.2017.6.21.0057 ( Honorários (CPC Art.523. Parágrafo 1º CPC) Parcela 6 de 17 - valor descontado atualizado - R$ 1.887,74</t>
  </si>
  <si>
    <t>PSDB/RS pje - 0000044-58.2017.6.21.0057 (Multa (CPC Art.523. Parágrafo 1º, CPC) Parcela 6 de 17 - valor descontado atualizado - R$ 1.698,97</t>
  </si>
  <si>
    <t>PSDB/AP pje - 0000079-93.2017.6.03.000 ( Multa (Lei nº 9.096/1995 Art.37 caput) Parcela 4 de 12 - valor descontado atualizado - R$ 66.029,42</t>
  </si>
  <si>
    <t>PSDB/MT - pje 0000092-07.2016.6.11.0000 (Restituição de Valores aplicado Irregularmente) Parcela 1 de 6 - valor descontado atualizado - R$ 7.363,89</t>
  </si>
  <si>
    <t>PSDB/MT - pje 0000092-07.2016.6.11.0000 (Honorários (CPC Art.523. Parágrafo 1º CPC) Parcela 1 de 6 - valor descontado atualizado - R$ 736,40</t>
  </si>
  <si>
    <t>PSDB/MT - pje 0007007-53.2008.6.11.0000 (Honorários (CPC Art.523. Parágrafo 1º CPC) Parcela 3 de 12 - valor atualizado descontado - R$ 164,71</t>
  </si>
  <si>
    <t>PSDB/MT - pje 0007007-53.2008.6.11.0000 (Multa (CPC Art.523. Parágrafo 1º, CPC) Parcela 3 de 12 - valor atualizado descontado - R$ 164,71</t>
  </si>
  <si>
    <t>PSDB/MT - pje 0007007-53.2008.6.11.0000 (Restituição de Valores aplicado Irregularmente) Parcela 3 de 12 - valor atualizado descontado - R$ 1.647,08</t>
  </si>
  <si>
    <t>PSDB/AP - pje 0600009-85.2021.6.03.0000 (Honorários (CPC Art.523. Parágrafo 1º CPC) Parcela 1 de 1 - valor descontado atualizado - R$ 5.839,59</t>
  </si>
  <si>
    <t>PSDB/AP - pje 0600009-85.2021.6.03.0000 (Restituição de Valores aplicado Irregularmente) Parcela 1 de 1 - valor descontado atualizado - R$ 58.395,92</t>
  </si>
  <si>
    <t>PSDB/PA - pje 0600069-52.2021.6.14.0000 ( Restituição de Valores aplicado Irregularmente) Parcela 3 de 9 - valor atualizado descontado - R$ 37.617,35</t>
  </si>
  <si>
    <t>PSDB/PA - pje 0600070-37.2021.6.14.0000 (Multa (Lei nº 9.096/1995 Art.37 caput) Parcela 3 de 12 - valor atualizado descontado - R$ 1.027,10</t>
  </si>
  <si>
    <t>PSDB/RO - pje 0600302-90.2022.6.22.0000 (Restituição de Valores aplicado Irregularmente) Parcela 4 de 12 - valor descontado atualizado - R$ 6.309,59</t>
  </si>
  <si>
    <t>PSDB/PI - pje 0600413-85.2022.6.18.0000 (Restituição de Valores aplicado Irregularmente) Parcela 2 de 6 - valor descontado atualizado - R$ 21.682,65</t>
  </si>
  <si>
    <t>PSDB/MG - pje 0600435-62.2020 (Restituição de valores aplicados irregularmente) Parcela 10 de 39 - valor descontado atualizado -   R$ 2.398,77</t>
  </si>
  <si>
    <t>PSOL/MT - pje 0000047-66.2017.6.11 ( Restituição de Valores aplicado Irregularmente) - Parcela 8 de 20 - Valor decontado - R$ 1.112,82</t>
  </si>
  <si>
    <t>PSOL/MA - pje 0000056-60.2014.6.10.0000 (RONI - Receita de Origem Não Identificada) Parcela 1 de 1 - Valor descontado atualizado - R$ 11.675,49</t>
  </si>
  <si>
    <t>PSOL/MT - pje 0000069-32.2014.6.11.0000 ( Honorários (CPC Art.523. Parágrafo 1º CPC) Parcela 3 de 19 - valor atualizado descontado - R$ 106,47</t>
  </si>
  <si>
    <t>PSOL/MT - pje 0000069-32.2014.6.11.0000 ( Multa (CPC Art.523. Parágrafo 1º, CPC) Parcela 3 de 19 - valor atualizado descontado - R$ 106,47</t>
  </si>
  <si>
    <t>PSOL/MT - pje 0000069-32.2014.6.11.0000 ( Restituição de Valores aplicado Irregularmente) Parcela 3 de 19 - valor atualizado descontado - R$ 1.064,62</t>
  </si>
  <si>
    <t>PSOL/RO - pje 0600127-67.2020.6.22 (Restituição de Valores aplicado Irregularmente) Parcela 9 de 11 - valor do desconto atualizado: R$ 1.204,28</t>
  </si>
  <si>
    <t>PSOL/BA - pje 0600408-55.2024.6.05.0000 (Restituição de Valores aplicado Irregularmente) Parcela 1 de 32 - valor descontado atualizado - R$ 1.062,36</t>
  </si>
  <si>
    <t>PT/RS - pje 0000046-10.2014 (Restituição de valores aplicados irregularmente) Parcela 10 de 12 - valor descontado atualizado -  R$ 68.290,78</t>
  </si>
  <si>
    <t>PT/RS - pje 0000046-10.2014 (Honorários [CPC Art.523. Parágrafo 1º CPC])   Parcela 10 de 13 - valor descontado atualizado -   R$ 6.303,77</t>
  </si>
  <si>
    <t>PT/RS - pje 0000046-10.2014 (Multa [CPC Art.523. Parágrafo 1º, CPC]) Parcela 10 de 13 - valor descontado atualizado -   R$ 6.303,77</t>
  </si>
  <si>
    <t>PT/RS - pje 0600001-91.2020.6.21.0049 (Restituição de Valores aplicado Irregularmente) Parcela 1 de 2 - valor descontado atualizado - R$ 57.279,06</t>
  </si>
  <si>
    <t>PT/RS - pje 0600001-91.2020.6.21.0049 (Honorários (CPC Art.523. Parágrafo 1º CPC) Parcela 1 de 2 - valor descontado atualizado - R$ 5.727,91</t>
  </si>
  <si>
    <t>PT/RS - pje 0600001-91.2020.6.21.0049 (Multa (Lei nº 9.096/1995 Art.37 caput) Parcela 1 de 2 - valor descontado atualizado - R$ 5.727,91</t>
  </si>
  <si>
    <t>PV/PA - pje 0600574-54.2020.6.14.0040 (Honorários (CPC Art.523. Parágrafo 1º CPC) Parcela 1 de 1 - valor atualizado descontado - R$ 1.368,42</t>
  </si>
  <si>
    <t>PV/PA - pje 0600574-54.2020.6.14.0040 (Restituição de Valores aplicado Irregularmente) Parcela 1 de 1 - valor atualizado descontado - R$ 13.548,70</t>
  </si>
  <si>
    <t>PV/PA - pje 0600574-54.2020.6.14.0040 (Multa (CPC Art.523. Parágrafo 1º, CPC) Parcela 1 de 1 - valor atualizado descontado - R$ 1.368,42</t>
  </si>
  <si>
    <t>REDE/PI - pje 0600014-22.2023.6.18.0000 (Multa (Lei nº 9.096/1995 Art.37 caput) Parcela 2 de 6 - valor descontado atualizado - R$ 131,17</t>
  </si>
  <si>
    <t>REDE/PI - pje 0600014-22.2023.6.18.0000 ( Restituição de Valores aplicado Irregularmente) Parcela 2 de 6 - valor descontado atualizado - R$ 1.311,66</t>
  </si>
  <si>
    <t>REPUBLICANOS/AM - pje 0600047-41.2019.6.04.0000 (Restituição de Valores aplicado irregularmente) Parcela 1 de 133 - Valor descontado - R$ 45.023,60</t>
  </si>
  <si>
    <t>SOLIDARIEDADE/PA pje 0600159-94.2020 (Restituição de valores aplicados irregularmente) Parcela 10 de 12 - valor descontado atualizado - R$ 23.446,64</t>
  </si>
  <si>
    <t>SOLIDARIEDADE/AP pje 0600159-94.2020 ( Multa (Lei nº 9.096/1995 Art.37 caput)) Parcela 10 de 12 - valor descontado atualizado -   R$ 4.689,34</t>
  </si>
  <si>
    <t>SOLIDARIEDADE/RO - pje 0600312-37.2022.6.22.0000 (Suspensão de Cotas) Parcela 8 de 12 - valor descontado atualizado - R$ 3.764,77</t>
  </si>
  <si>
    <t>SOLIDARIEDADE/SE - pje 0600337-71.2019.6.25.0000 (Restituição de Valores aplicado Irregularmente) Parcela 4 de 12 - valor descontado atualizado - R$ 3.346,73</t>
  </si>
  <si>
    <t>UNIÂO/AC pje 0600014-46.2021.6.21 (Restituição de Valores aplicado Irregularmente) Parcela 9 de 12 - valor descontado atualizado: R$ 4.385,18</t>
  </si>
  <si>
    <t>UNIÂO/PB - pje 0600093-90.2022.6.15.0041 (Honorários (CPC Art.523. Parágrafo 1º CPC) Parcela 1 de 1 - valor descontado atualizado - R$ 3.976,27</t>
  </si>
  <si>
    <t>UNIÂO/PB - pje 0600093-90.2022.6.15.0041 (Multa (CPC Art.523. Parágrafo 1º, CPC) Parcela 1 de 1 - valor descontado atualizado - R$ 3.976,27</t>
  </si>
  <si>
    <t>UNIÂO/PB - pje 0600093-90.2022.6.15.0041 (Fonte Vedada) Parcela 1 de 1 - valor descontado atualizado - R$ 39.762,69</t>
  </si>
  <si>
    <t>UNIÃO/CE - pje 0600117-33.2021.6.06 (Restituição de Valores aplicado Irregularmente) Parcela 7 de 60 - valor descontado atualizado: R$ 10.567,29</t>
  </si>
  <si>
    <t>UNIÃO/PI pje 0600423-03.2020.6.18.0000 (Restituiçao de valores aplicados irregularmente) Parcela 8 de 15 - valor descontado atualizado - R$ 25.661,01</t>
  </si>
</sst>
</file>

<file path=xl/styles.xml><?xml version="1.0" encoding="utf-8"?>
<styleSheet xmlns="http://schemas.openxmlformats.org/spreadsheetml/2006/main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&quot;R$&quot;\ #,##0.00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8"/>
      <color indexed="10"/>
      <name val="Verdana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color rgb="FF000000"/>
      <name val="Verdana"/>
      <family val="2"/>
    </font>
    <font>
      <b/>
      <sz val="12"/>
      <name val="Calibri"/>
      <family val="2"/>
      <scheme val="minor"/>
    </font>
    <font>
      <b/>
      <i/>
      <sz val="12"/>
      <name val="Verdana"/>
      <family val="2"/>
    </font>
    <font>
      <b/>
      <i/>
      <sz val="12"/>
      <color rgb="FF000000"/>
      <name val="Verdana"/>
      <family val="2"/>
    </font>
    <font>
      <b/>
      <i/>
      <sz val="12"/>
      <color indexed="10"/>
      <name val="Verdana"/>
      <family val="2"/>
    </font>
    <font>
      <b/>
      <i/>
      <sz val="10"/>
      <color rgb="FF000000"/>
      <name val="Verdana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i/>
      <sz val="10"/>
      <color rgb="FF000000"/>
      <name val="Verdana"/>
      <family val="2"/>
    </font>
    <font>
      <b/>
      <sz val="12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4" fillId="0" borderId="0"/>
    <xf numFmtId="44" fontId="3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262">
    <xf numFmtId="0" fontId="0" fillId="0" borderId="0" xfId="0"/>
    <xf numFmtId="0" fontId="3" fillId="0" borderId="0" xfId="1" applyFont="1" applyAlignment="1">
      <alignment horizontal="right"/>
    </xf>
    <xf numFmtId="2" fontId="5" fillId="0" borderId="0" xfId="1" applyNumberFormat="1" applyFont="1" applyAlignment="1">
      <alignment horizontal="right"/>
    </xf>
    <xf numFmtId="2" fontId="5" fillId="0" borderId="0" xfId="9" applyNumberFormat="1" applyFont="1" applyAlignment="1">
      <alignment horizontal="right"/>
    </xf>
    <xf numFmtId="2" fontId="3" fillId="0" borderId="0" xfId="9" applyNumberFormat="1" applyFont="1" applyAlignment="1">
      <alignment horizontal="left" vertical="center" wrapText="1"/>
    </xf>
    <xf numFmtId="0" fontId="0" fillId="0" borderId="0" xfId="0" applyAlignment="1">
      <alignment horizontal="right"/>
    </xf>
    <xf numFmtId="0" fontId="4" fillId="0" borderId="0" xfId="1" applyFont="1" applyAlignment="1">
      <alignment horizontal="right" vertical="top"/>
    </xf>
    <xf numFmtId="0" fontId="6" fillId="0" borderId="0" xfId="1" applyFont="1" applyAlignment="1">
      <alignment horizontal="right" vertical="top"/>
    </xf>
    <xf numFmtId="43" fontId="5" fillId="0" borderId="0" xfId="21" applyFont="1" applyFill="1" applyBorder="1" applyAlignment="1">
      <alignment horizontal="right"/>
    </xf>
    <xf numFmtId="4" fontId="11" fillId="0" borderId="0" xfId="0" applyNumberFormat="1" applyFont="1" applyAlignment="1">
      <alignment horizontal="right"/>
    </xf>
    <xf numFmtId="2" fontId="5" fillId="0" borderId="0" xfId="1" applyNumberFormat="1" applyFont="1" applyAlignment="1">
      <alignment horizontal="left"/>
    </xf>
    <xf numFmtId="0" fontId="10" fillId="0" borderId="0" xfId="1" applyFont="1" applyAlignment="1">
      <alignment horizontal="right"/>
    </xf>
    <xf numFmtId="0" fontId="0" fillId="4" borderId="0" xfId="0" applyFill="1"/>
    <xf numFmtId="0" fontId="0" fillId="2" borderId="0" xfId="0" applyFill="1"/>
    <xf numFmtId="0" fontId="10" fillId="0" borderId="0" xfId="1" applyFont="1" applyAlignment="1">
      <alignment horizontal="left"/>
    </xf>
    <xf numFmtId="0" fontId="13" fillId="0" borderId="0" xfId="0" applyFont="1"/>
    <xf numFmtId="0" fontId="10" fillId="0" borderId="0" xfId="1" applyFont="1"/>
    <xf numFmtId="0" fontId="12" fillId="0" borderId="0" xfId="1" applyFont="1"/>
    <xf numFmtId="0" fontId="3" fillId="0" borderId="0" xfId="1" applyFont="1" applyAlignment="1">
      <alignment horizontal="left"/>
    </xf>
    <xf numFmtId="0" fontId="1" fillId="0" borderId="0" xfId="1"/>
    <xf numFmtId="0" fontId="1" fillId="0" borderId="0" xfId="1" applyAlignment="1">
      <alignment horizontal="right"/>
    </xf>
    <xf numFmtId="0" fontId="20" fillId="5" borderId="1" xfId="1" applyFont="1" applyFill="1" applyBorder="1" applyAlignment="1">
      <alignment horizontal="center" vertical="center"/>
    </xf>
    <xf numFmtId="0" fontId="19" fillId="5" borderId="4" xfId="1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/>
    </xf>
    <xf numFmtId="2" fontId="7" fillId="3" borderId="11" xfId="1" applyNumberFormat="1" applyFont="1" applyFill="1" applyBorder="1" applyAlignment="1">
      <alignment horizontal="right" vertical="center"/>
    </xf>
    <xf numFmtId="2" fontId="7" fillId="3" borderId="12" xfId="1" applyNumberFormat="1" applyFont="1" applyFill="1" applyBorder="1" applyAlignment="1">
      <alignment horizontal="right"/>
    </xf>
    <xf numFmtId="0" fontId="22" fillId="5" borderId="6" xfId="1" applyFont="1" applyFill="1" applyBorder="1" applyAlignment="1">
      <alignment horizontal="center" vertical="center"/>
    </xf>
    <xf numFmtId="2" fontId="7" fillId="3" borderId="11" xfId="1" applyNumberFormat="1" applyFont="1" applyFill="1" applyBorder="1" applyAlignment="1">
      <alignment horizontal="right"/>
    </xf>
    <xf numFmtId="4" fontId="7" fillId="5" borderId="3" xfId="1" applyNumberFormat="1" applyFont="1" applyFill="1" applyBorder="1" applyAlignment="1">
      <alignment horizontal="center"/>
    </xf>
    <xf numFmtId="0" fontId="20" fillId="5" borderId="16" xfId="1" applyFont="1" applyFill="1" applyBorder="1" applyAlignment="1">
      <alignment horizontal="center" vertical="center"/>
    </xf>
    <xf numFmtId="0" fontId="22" fillId="5" borderId="17" xfId="1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/>
    </xf>
    <xf numFmtId="0" fontId="19" fillId="5" borderId="27" xfId="1" applyFont="1" applyFill="1" applyBorder="1" applyAlignment="1">
      <alignment horizontal="center" vertical="center" wrapText="1"/>
    </xf>
    <xf numFmtId="43" fontId="15" fillId="5" borderId="30" xfId="21" applyFont="1" applyFill="1" applyBorder="1" applyAlignment="1">
      <alignment horizontal="right"/>
    </xf>
    <xf numFmtId="0" fontId="24" fillId="5" borderId="33" xfId="0" applyFont="1" applyFill="1" applyBorder="1" applyAlignment="1">
      <alignment horizontal="center" vertical="center"/>
    </xf>
    <xf numFmtId="43" fontId="15" fillId="5" borderId="34" xfId="21" applyFont="1" applyFill="1" applyBorder="1" applyAlignment="1">
      <alignment horizontal="right"/>
    </xf>
    <xf numFmtId="43" fontId="15" fillId="5" borderId="35" xfId="21" applyFont="1" applyFill="1" applyBorder="1" applyAlignment="1">
      <alignment horizontal="right"/>
    </xf>
    <xf numFmtId="43" fontId="15" fillId="5" borderId="36" xfId="21" applyFont="1" applyFill="1" applyBorder="1" applyAlignment="1">
      <alignment horizontal="right"/>
    </xf>
    <xf numFmtId="0" fontId="21" fillId="5" borderId="21" xfId="0" applyFont="1" applyFill="1" applyBorder="1" applyAlignment="1">
      <alignment horizontal="center" vertical="center"/>
    </xf>
    <xf numFmtId="43" fontId="25" fillId="2" borderId="5" xfId="21" applyFont="1" applyFill="1" applyBorder="1" applyAlignment="1">
      <alignment horizontal="right" vertical="center" wrapText="1"/>
    </xf>
    <xf numFmtId="43" fontId="25" fillId="2" borderId="16" xfId="21" applyFont="1" applyFill="1" applyBorder="1" applyAlignment="1">
      <alignment horizontal="right" vertical="center" wrapText="1"/>
    </xf>
    <xf numFmtId="43" fontId="14" fillId="2" borderId="19" xfId="21" applyFont="1" applyFill="1" applyBorder="1" applyAlignment="1">
      <alignment horizontal="right" vertical="center" wrapText="1"/>
    </xf>
    <xf numFmtId="43" fontId="25" fillId="2" borderId="24" xfId="21" applyFont="1" applyFill="1" applyBorder="1" applyAlignment="1">
      <alignment horizontal="right" vertical="center" wrapText="1"/>
    </xf>
    <xf numFmtId="43" fontId="0" fillId="0" borderId="22" xfId="21" applyFont="1" applyBorder="1" applyAlignment="1">
      <alignment horizontal="right"/>
    </xf>
    <xf numFmtId="43" fontId="0" fillId="0" borderId="19" xfId="21" applyFont="1" applyBorder="1" applyAlignment="1">
      <alignment horizontal="right"/>
    </xf>
    <xf numFmtId="0" fontId="22" fillId="5" borderId="39" xfId="1" applyFont="1" applyFill="1" applyBorder="1" applyAlignment="1">
      <alignment horizontal="center" vertical="center" wrapText="1"/>
    </xf>
    <xf numFmtId="43" fontId="15" fillId="5" borderId="40" xfId="21" applyFont="1" applyFill="1" applyBorder="1" applyAlignment="1">
      <alignment vertical="center"/>
    </xf>
    <xf numFmtId="43" fontId="26" fillId="0" borderId="28" xfId="21" applyFont="1" applyBorder="1" applyAlignment="1">
      <alignment horizontal="right"/>
    </xf>
    <xf numFmtId="0" fontId="27" fillId="5" borderId="19" xfId="0" applyFont="1" applyFill="1" applyBorder="1" applyAlignment="1">
      <alignment horizontal="center" vertical="center"/>
    </xf>
    <xf numFmtId="0" fontId="27" fillId="5" borderId="41" xfId="0" applyFont="1" applyFill="1" applyBorder="1" applyAlignment="1">
      <alignment horizontal="center" vertical="center"/>
    </xf>
    <xf numFmtId="43" fontId="14" fillId="2" borderId="21" xfId="21" applyFont="1" applyFill="1" applyBorder="1" applyAlignment="1">
      <alignment horizontal="right" vertical="center" wrapText="1"/>
    </xf>
    <xf numFmtId="43" fontId="15" fillId="5" borderId="19" xfId="21" applyFont="1" applyFill="1" applyBorder="1" applyAlignment="1">
      <alignment horizontal="right"/>
    </xf>
    <xf numFmtId="0" fontId="27" fillId="5" borderId="43" xfId="0" applyFont="1" applyFill="1" applyBorder="1" applyAlignment="1">
      <alignment horizontal="center" vertical="center"/>
    </xf>
    <xf numFmtId="43" fontId="25" fillId="2" borderId="21" xfId="21" applyFont="1" applyFill="1" applyBorder="1" applyAlignment="1">
      <alignment horizontal="right" vertical="center" wrapText="1"/>
    </xf>
    <xf numFmtId="43" fontId="15" fillId="5" borderId="21" xfId="21" applyFont="1" applyFill="1" applyBorder="1" applyAlignment="1">
      <alignment horizontal="right"/>
    </xf>
    <xf numFmtId="167" fontId="0" fillId="0" borderId="0" xfId="0" applyNumberFormat="1"/>
    <xf numFmtId="4" fontId="1" fillId="0" borderId="1" xfId="0" applyNumberFormat="1" applyFont="1" applyBorder="1"/>
    <xf numFmtId="4" fontId="1" fillId="0" borderId="45" xfId="0" applyNumberFormat="1" applyFont="1" applyBorder="1"/>
    <xf numFmtId="4" fontId="1" fillId="0" borderId="46" xfId="0" applyNumberFormat="1" applyFont="1" applyBorder="1"/>
    <xf numFmtId="43" fontId="0" fillId="2" borderId="0" xfId="0" applyNumberFormat="1" applyFill="1"/>
    <xf numFmtId="4" fontId="0" fillId="0" borderId="0" xfId="0" applyNumberFormat="1"/>
    <xf numFmtId="0" fontId="27" fillId="5" borderId="21" xfId="0" applyFont="1" applyFill="1" applyBorder="1" applyAlignment="1">
      <alignment horizontal="center" vertical="center"/>
    </xf>
    <xf numFmtId="43" fontId="0" fillId="0" borderId="0" xfId="0" applyNumberFormat="1"/>
    <xf numFmtId="0" fontId="27" fillId="5" borderId="28" xfId="0" applyFont="1" applyFill="1" applyBorder="1" applyAlignment="1">
      <alignment horizontal="center" vertical="center"/>
    </xf>
    <xf numFmtId="43" fontId="25" fillId="2" borderId="51" xfId="21" applyFont="1" applyFill="1" applyBorder="1" applyAlignment="1">
      <alignment horizontal="right" vertical="center" wrapText="1"/>
    </xf>
    <xf numFmtId="4" fontId="7" fillId="5" borderId="52" xfId="1" applyNumberFormat="1" applyFont="1" applyFill="1" applyBorder="1" applyAlignment="1">
      <alignment horizontal="center"/>
    </xf>
    <xf numFmtId="43" fontId="15" fillId="5" borderId="53" xfId="21" applyFont="1" applyFill="1" applyBorder="1" applyAlignment="1">
      <alignment horizontal="right"/>
    </xf>
    <xf numFmtId="43" fontId="14" fillId="2" borderId="47" xfId="21" applyFont="1" applyFill="1" applyBorder="1" applyAlignment="1">
      <alignment horizontal="right" vertical="center" wrapText="1"/>
    </xf>
    <xf numFmtId="43" fontId="25" fillId="2" borderId="28" xfId="21" applyFont="1" applyFill="1" applyBorder="1" applyAlignment="1">
      <alignment horizontal="right" vertical="center" wrapText="1"/>
    </xf>
    <xf numFmtId="43" fontId="15" fillId="5" borderId="56" xfId="21" applyFont="1" applyFill="1" applyBorder="1" applyAlignment="1">
      <alignment horizontal="right"/>
    </xf>
    <xf numFmtId="0" fontId="30" fillId="0" borderId="0" xfId="0" applyFont="1" applyAlignment="1">
      <alignment wrapText="1"/>
    </xf>
    <xf numFmtId="0" fontId="32" fillId="0" borderId="0" xfId="0" applyFont="1"/>
    <xf numFmtId="8" fontId="14" fillId="8" borderId="1" xfId="0" applyNumberFormat="1" applyFont="1" applyFill="1" applyBorder="1" applyAlignment="1">
      <alignment wrapText="1"/>
    </xf>
    <xf numFmtId="0" fontId="14" fillId="8" borderId="45" xfId="0" applyFont="1" applyFill="1" applyBorder="1"/>
    <xf numFmtId="8" fontId="14" fillId="8" borderId="45" xfId="0" applyNumberFormat="1" applyFont="1" applyFill="1" applyBorder="1"/>
    <xf numFmtId="0" fontId="14" fillId="8" borderId="45" xfId="0" applyFont="1" applyFill="1" applyBorder="1" applyAlignment="1">
      <alignment wrapText="1"/>
    </xf>
    <xf numFmtId="8" fontId="14" fillId="8" borderId="45" xfId="0" applyNumberFormat="1" applyFont="1" applyFill="1" applyBorder="1" applyAlignment="1">
      <alignment wrapText="1"/>
    </xf>
    <xf numFmtId="0" fontId="30" fillId="8" borderId="45" xfId="0" applyFont="1" applyFill="1" applyBorder="1"/>
    <xf numFmtId="8" fontId="30" fillId="8" borderId="45" xfId="0" applyNumberFormat="1" applyFont="1" applyFill="1" applyBorder="1"/>
    <xf numFmtId="8" fontId="14" fillId="8" borderId="1" xfId="0" applyNumberFormat="1" applyFont="1" applyFill="1" applyBorder="1"/>
    <xf numFmtId="8" fontId="25" fillId="8" borderId="63" xfId="0" applyNumberFormat="1" applyFont="1" applyFill="1" applyBorder="1" applyAlignment="1">
      <alignment wrapText="1"/>
    </xf>
    <xf numFmtId="0" fontId="14" fillId="8" borderId="19" xfId="0" applyFont="1" applyFill="1" applyBorder="1"/>
    <xf numFmtId="0" fontId="30" fillId="8" borderId="19" xfId="0" applyFont="1" applyFill="1" applyBorder="1"/>
    <xf numFmtId="43" fontId="25" fillId="2" borderId="64" xfId="21" applyFont="1" applyFill="1" applyBorder="1" applyAlignment="1">
      <alignment horizontal="right" vertical="center" wrapText="1"/>
    </xf>
    <xf numFmtId="4" fontId="14" fillId="8" borderId="19" xfId="0" applyNumberFormat="1" applyFont="1" applyFill="1" applyBorder="1"/>
    <xf numFmtId="4" fontId="14" fillId="8" borderId="19" xfId="0" applyNumberFormat="1" applyFont="1" applyFill="1" applyBorder="1" applyAlignment="1">
      <alignment wrapText="1"/>
    </xf>
    <xf numFmtId="4" fontId="30" fillId="8" borderId="19" xfId="0" applyNumberFormat="1" applyFont="1" applyFill="1" applyBorder="1"/>
    <xf numFmtId="0" fontId="27" fillId="5" borderId="65" xfId="0" applyFont="1" applyFill="1" applyBorder="1" applyAlignment="1">
      <alignment horizontal="center" vertical="center"/>
    </xf>
    <xf numFmtId="43" fontId="15" fillId="5" borderId="66" xfId="21" applyFont="1" applyFill="1" applyBorder="1" applyAlignment="1">
      <alignment horizontal="right"/>
    </xf>
    <xf numFmtId="4" fontId="25" fillId="8" borderId="5" xfId="0" applyNumberFormat="1" applyFont="1" applyFill="1" applyBorder="1" applyAlignment="1">
      <alignment wrapText="1"/>
    </xf>
    <xf numFmtId="0" fontId="14" fillId="8" borderId="19" xfId="0" applyFont="1" applyFill="1" applyBorder="1" applyAlignment="1">
      <alignment wrapText="1"/>
    </xf>
    <xf numFmtId="0" fontId="14" fillId="8" borderId="47" xfId="0" applyFont="1" applyFill="1" applyBorder="1" applyAlignment="1">
      <alignment wrapText="1"/>
    </xf>
    <xf numFmtId="4" fontId="14" fillId="8" borderId="47" xfId="0" applyNumberFormat="1" applyFont="1" applyFill="1" applyBorder="1" applyAlignment="1">
      <alignment wrapText="1"/>
    </xf>
    <xf numFmtId="4" fontId="14" fillId="8" borderId="21" xfId="0" applyNumberFormat="1" applyFont="1" applyFill="1" applyBorder="1" applyAlignment="1">
      <alignment wrapText="1"/>
    </xf>
    <xf numFmtId="0" fontId="14" fillId="8" borderId="24" xfId="0" applyFont="1" applyFill="1" applyBorder="1" applyAlignment="1">
      <alignment wrapText="1"/>
    </xf>
    <xf numFmtId="4" fontId="14" fillId="8" borderId="24" xfId="0" applyNumberFormat="1" applyFont="1" applyFill="1" applyBorder="1" applyAlignment="1">
      <alignment wrapText="1"/>
    </xf>
    <xf numFmtId="4" fontId="25" fillId="8" borderId="28" xfId="0" applyNumberFormat="1" applyFont="1" applyFill="1" applyBorder="1" applyAlignment="1">
      <alignment wrapText="1"/>
    </xf>
    <xf numFmtId="4" fontId="25" fillId="8" borderId="51" xfId="0" applyNumberFormat="1" applyFont="1" applyFill="1" applyBorder="1" applyAlignment="1">
      <alignment wrapText="1"/>
    </xf>
    <xf numFmtId="4" fontId="14" fillId="0" borderId="21" xfId="0" applyNumberFormat="1" applyFont="1" applyBorder="1" applyAlignment="1">
      <alignment wrapText="1"/>
    </xf>
    <xf numFmtId="0" fontId="14" fillId="0" borderId="24" xfId="0" applyFont="1" applyBorder="1" applyAlignment="1">
      <alignment wrapText="1"/>
    </xf>
    <xf numFmtId="4" fontId="14" fillId="0" borderId="24" xfId="0" applyNumberFormat="1" applyFont="1" applyBorder="1" applyAlignment="1">
      <alignment wrapText="1"/>
    </xf>
    <xf numFmtId="4" fontId="25" fillId="8" borderId="19" xfId="0" applyNumberFormat="1" applyFont="1" applyFill="1" applyBorder="1" applyAlignment="1">
      <alignment wrapText="1"/>
    </xf>
    <xf numFmtId="0" fontId="27" fillId="5" borderId="1" xfId="0" applyFont="1" applyFill="1" applyBorder="1" applyAlignment="1">
      <alignment horizontal="center" vertical="center"/>
    </xf>
    <xf numFmtId="43" fontId="25" fillId="2" borderId="1" xfId="21" applyFont="1" applyFill="1" applyBorder="1" applyAlignment="1">
      <alignment horizontal="right" vertical="center" wrapText="1"/>
    </xf>
    <xf numFmtId="43" fontId="15" fillId="5" borderId="1" xfId="21" applyFont="1" applyFill="1" applyBorder="1" applyAlignment="1">
      <alignment horizontal="right"/>
    </xf>
    <xf numFmtId="167" fontId="30" fillId="8" borderId="45" xfId="0" applyNumberFormat="1" applyFont="1" applyFill="1" applyBorder="1"/>
    <xf numFmtId="8" fontId="25" fillId="2" borderId="64" xfId="21" applyNumberFormat="1" applyFont="1" applyFill="1" applyBorder="1" applyAlignment="1">
      <alignment horizontal="right" vertical="center" wrapText="1"/>
    </xf>
    <xf numFmtId="44" fontId="14" fillId="8" borderId="1" xfId="0" applyNumberFormat="1" applyFont="1" applyFill="1" applyBorder="1" applyAlignment="1">
      <alignment horizontal="right" vertical="center"/>
    </xf>
    <xf numFmtId="44" fontId="14" fillId="8" borderId="45" xfId="0" applyNumberFormat="1" applyFont="1" applyFill="1" applyBorder="1" applyAlignment="1">
      <alignment horizontal="right" vertical="center"/>
    </xf>
    <xf numFmtId="44" fontId="14" fillId="8" borderId="45" xfId="0" applyNumberFormat="1" applyFont="1" applyFill="1" applyBorder="1" applyAlignment="1">
      <alignment horizontal="right" vertical="center" wrapText="1"/>
    </xf>
    <xf numFmtId="44" fontId="30" fillId="8" borderId="45" xfId="0" applyNumberFormat="1" applyFont="1" applyFill="1" applyBorder="1" applyAlignment="1">
      <alignment horizontal="right" vertical="center"/>
    </xf>
    <xf numFmtId="44" fontId="14" fillId="8" borderId="4" xfId="0" applyNumberFormat="1" applyFont="1" applyFill="1" applyBorder="1" applyAlignment="1">
      <alignment horizontal="right" vertical="center" wrapText="1"/>
    </xf>
    <xf numFmtId="44" fontId="14" fillId="8" borderId="67" xfId="0" applyNumberFormat="1" applyFont="1" applyFill="1" applyBorder="1" applyAlignment="1">
      <alignment horizontal="right" vertical="center"/>
    </xf>
    <xf numFmtId="44" fontId="14" fillId="8" borderId="67" xfId="0" applyNumberFormat="1" applyFont="1" applyFill="1" applyBorder="1" applyAlignment="1">
      <alignment horizontal="right" vertical="center" wrapText="1"/>
    </xf>
    <xf numFmtId="44" fontId="30" fillId="8" borderId="67" xfId="0" applyNumberFormat="1" applyFont="1" applyFill="1" applyBorder="1" applyAlignment="1">
      <alignment horizontal="right" vertical="center"/>
    </xf>
    <xf numFmtId="44" fontId="14" fillId="8" borderId="1" xfId="0" applyNumberFormat="1" applyFont="1" applyFill="1" applyBorder="1" applyAlignment="1">
      <alignment horizontal="right" vertical="center" wrapText="1"/>
    </xf>
    <xf numFmtId="44" fontId="14" fillId="8" borderId="19" xfId="0" applyNumberFormat="1" applyFont="1" applyFill="1" applyBorder="1" applyAlignment="1">
      <alignment wrapText="1"/>
    </xf>
    <xf numFmtId="44" fontId="14" fillId="8" borderId="47" xfId="0" applyNumberFormat="1" applyFont="1" applyFill="1" applyBorder="1" applyAlignment="1">
      <alignment wrapText="1"/>
    </xf>
    <xf numFmtId="2" fontId="14" fillId="8" borderId="47" xfId="0" applyNumberFormat="1" applyFont="1" applyFill="1" applyBorder="1" applyAlignment="1">
      <alignment wrapText="1"/>
    </xf>
    <xf numFmtId="43" fontId="1" fillId="0" borderId="1" xfId="21" quotePrefix="1" applyFont="1" applyFill="1" applyBorder="1" applyAlignment="1" applyProtection="1">
      <alignment horizontal="center" vertical="center"/>
    </xf>
    <xf numFmtId="43" fontId="1" fillId="0" borderId="1" xfId="21" applyFont="1" applyFill="1" applyBorder="1" applyAlignment="1" applyProtection="1">
      <alignment horizontal="center" vertical="center"/>
    </xf>
    <xf numFmtId="43" fontId="1" fillId="0" borderId="1" xfId="21" applyFont="1" applyFill="1" applyBorder="1" applyAlignment="1" applyProtection="1">
      <alignment horizontal="right" vertical="center"/>
    </xf>
    <xf numFmtId="43" fontId="1" fillId="0" borderId="6" xfId="21" applyFont="1" applyFill="1" applyBorder="1" applyAlignment="1" applyProtection="1">
      <alignment horizontal="center" vertical="center"/>
    </xf>
    <xf numFmtId="0" fontId="14" fillId="0" borderId="22" xfId="0" applyFont="1" applyBorder="1" applyAlignment="1">
      <alignment wrapText="1"/>
    </xf>
    <xf numFmtId="4" fontId="14" fillId="0" borderId="74" xfId="0" applyNumberFormat="1" applyFont="1" applyBorder="1" applyAlignment="1">
      <alignment wrapText="1"/>
    </xf>
    <xf numFmtId="0" fontId="14" fillId="0" borderId="74" xfId="0" applyFont="1" applyBorder="1" applyAlignment="1">
      <alignment wrapText="1"/>
    </xf>
    <xf numFmtId="0" fontId="35" fillId="0" borderId="1" xfId="0" applyFont="1" applyBorder="1"/>
    <xf numFmtId="43" fontId="15" fillId="5" borderId="13" xfId="21" applyNumberFormat="1" applyFont="1" applyFill="1" applyBorder="1" applyAlignment="1">
      <alignment vertical="center"/>
    </xf>
    <xf numFmtId="43" fontId="15" fillId="5" borderId="14" xfId="21" applyNumberFormat="1" applyFont="1" applyFill="1" applyBorder="1" applyAlignment="1">
      <alignment horizontal="right"/>
    </xf>
    <xf numFmtId="43" fontId="15" fillId="5" borderId="18" xfId="21" applyNumberFormat="1" applyFont="1" applyFill="1" applyBorder="1" applyAlignment="1">
      <alignment horizontal="right"/>
    </xf>
    <xf numFmtId="43" fontId="15" fillId="5" borderId="15" xfId="21" applyNumberFormat="1" applyFont="1" applyFill="1" applyBorder="1" applyAlignment="1">
      <alignment horizontal="right"/>
    </xf>
    <xf numFmtId="43" fontId="15" fillId="5" borderId="29" xfId="21" applyNumberFormat="1" applyFont="1" applyFill="1" applyBorder="1" applyAlignment="1">
      <alignment horizontal="right"/>
    </xf>
    <xf numFmtId="43" fontId="15" fillId="5" borderId="30" xfId="21" applyNumberFormat="1" applyFont="1" applyFill="1" applyBorder="1" applyAlignment="1">
      <alignment horizontal="right"/>
    </xf>
    <xf numFmtId="43" fontId="15" fillId="5" borderId="38" xfId="21" applyNumberFormat="1" applyFont="1" applyFill="1" applyBorder="1" applyAlignment="1">
      <alignment horizontal="right"/>
    </xf>
    <xf numFmtId="43" fontId="15" fillId="5" borderId="44" xfId="21" applyNumberFormat="1" applyFont="1" applyFill="1" applyBorder="1" applyAlignment="1">
      <alignment horizontal="right"/>
    </xf>
    <xf numFmtId="43" fontId="15" fillId="5" borderId="19" xfId="21" applyNumberFormat="1" applyFont="1" applyFill="1" applyBorder="1" applyAlignment="1">
      <alignment horizontal="right"/>
    </xf>
    <xf numFmtId="43" fontId="15" fillId="5" borderId="21" xfId="21" applyNumberFormat="1" applyFont="1" applyFill="1" applyBorder="1" applyAlignment="1">
      <alignment horizontal="right"/>
    </xf>
    <xf numFmtId="43" fontId="15" fillId="5" borderId="24" xfId="21" applyNumberFormat="1" applyFont="1" applyFill="1" applyBorder="1" applyAlignment="1">
      <alignment horizontal="right"/>
    </xf>
    <xf numFmtId="0" fontId="23" fillId="5" borderId="31" xfId="0" applyFont="1" applyFill="1" applyBorder="1" applyAlignment="1">
      <alignment horizontal="center" vertical="center"/>
    </xf>
    <xf numFmtId="0" fontId="23" fillId="5" borderId="32" xfId="0" applyFont="1" applyFill="1" applyBorder="1" applyAlignment="1">
      <alignment horizontal="center" vertical="center"/>
    </xf>
    <xf numFmtId="0" fontId="17" fillId="5" borderId="7" xfId="1" applyFont="1" applyFill="1" applyBorder="1" applyAlignment="1">
      <alignment horizontal="center" vertical="center" wrapText="1"/>
    </xf>
    <xf numFmtId="0" fontId="18" fillId="5" borderId="8" xfId="1" applyFont="1" applyFill="1" applyBorder="1" applyAlignment="1">
      <alignment horizontal="center" vertical="center" wrapText="1"/>
    </xf>
    <xf numFmtId="0" fontId="17" fillId="5" borderId="25" xfId="1" applyFont="1" applyFill="1" applyBorder="1" applyAlignment="1">
      <alignment horizontal="center" vertical="center" wrapText="1"/>
    </xf>
    <xf numFmtId="0" fontId="17" fillId="5" borderId="26" xfId="1" applyFont="1" applyFill="1" applyBorder="1" applyAlignment="1">
      <alignment horizontal="center" vertical="center" wrapText="1"/>
    </xf>
    <xf numFmtId="0" fontId="17" fillId="5" borderId="37" xfId="1" applyFont="1" applyFill="1" applyBorder="1" applyAlignment="1">
      <alignment horizontal="center" vertical="center" wrapText="1"/>
    </xf>
    <xf numFmtId="0" fontId="17" fillId="5" borderId="21" xfId="1" applyFont="1" applyFill="1" applyBorder="1" applyAlignment="1">
      <alignment horizontal="center" vertical="center" wrapText="1"/>
    </xf>
    <xf numFmtId="0" fontId="17" fillId="5" borderId="42" xfId="1" applyFont="1" applyFill="1" applyBorder="1" applyAlignment="1">
      <alignment horizontal="center" vertical="center" wrapText="1"/>
    </xf>
    <xf numFmtId="0" fontId="17" fillId="5" borderId="48" xfId="1" applyFont="1" applyFill="1" applyBorder="1" applyAlignment="1">
      <alignment horizontal="center" vertical="center" wrapText="1"/>
    </xf>
    <xf numFmtId="0" fontId="17" fillId="5" borderId="43" xfId="1" applyFont="1" applyFill="1" applyBorder="1" applyAlignment="1">
      <alignment horizontal="center" vertical="center" wrapText="1"/>
    </xf>
    <xf numFmtId="0" fontId="17" fillId="5" borderId="16" xfId="1" applyFont="1" applyFill="1" applyBorder="1" applyAlignment="1">
      <alignment horizontal="center" vertical="center" wrapText="1"/>
    </xf>
    <xf numFmtId="0" fontId="17" fillId="5" borderId="20" xfId="1" applyFont="1" applyFill="1" applyBorder="1" applyAlignment="1">
      <alignment horizontal="center" vertical="center" wrapText="1"/>
    </xf>
    <xf numFmtId="0" fontId="17" fillId="5" borderId="2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8" fillId="5" borderId="9" xfId="1" applyFont="1" applyFill="1" applyBorder="1" applyAlignment="1">
      <alignment horizontal="center" vertical="center" wrapText="1"/>
    </xf>
    <xf numFmtId="0" fontId="16" fillId="5" borderId="10" xfId="1" applyFont="1" applyFill="1" applyBorder="1" applyAlignment="1">
      <alignment horizontal="center" vertical="center"/>
    </xf>
    <xf numFmtId="0" fontId="16" fillId="5" borderId="11" xfId="1" applyFont="1" applyFill="1" applyBorder="1" applyAlignment="1">
      <alignment horizontal="center" vertical="center"/>
    </xf>
    <xf numFmtId="0" fontId="30" fillId="2" borderId="12" xfId="0" applyFont="1" applyFill="1" applyBorder="1" applyAlignment="1">
      <alignment wrapText="1"/>
    </xf>
    <xf numFmtId="0" fontId="30" fillId="2" borderId="20" xfId="0" applyFont="1" applyFill="1" applyBorder="1" applyAlignment="1">
      <alignment wrapText="1"/>
    </xf>
    <xf numFmtId="0" fontId="30" fillId="2" borderId="54" xfId="0" applyFont="1" applyFill="1" applyBorder="1" applyAlignment="1">
      <alignment wrapText="1"/>
    </xf>
    <xf numFmtId="0" fontId="33" fillId="2" borderId="12" xfId="0" applyFont="1" applyFill="1" applyBorder="1" applyAlignment="1">
      <alignment horizontal="left" wrapText="1"/>
    </xf>
    <xf numFmtId="0" fontId="33" fillId="2" borderId="20" xfId="0" applyFont="1" applyFill="1" applyBorder="1" applyAlignment="1">
      <alignment horizontal="left" wrapText="1"/>
    </xf>
    <xf numFmtId="0" fontId="33" fillId="2" borderId="54" xfId="0" applyFont="1" applyFill="1" applyBorder="1" applyAlignment="1">
      <alignment horizontal="left" wrapText="1"/>
    </xf>
    <xf numFmtId="0" fontId="30" fillId="2" borderId="12" xfId="0" applyFont="1" applyFill="1" applyBorder="1" applyAlignment="1">
      <alignment horizontal="left" vertical="center" wrapText="1"/>
    </xf>
    <xf numFmtId="0" fontId="30" fillId="2" borderId="20" xfId="0" applyFont="1" applyFill="1" applyBorder="1" applyAlignment="1">
      <alignment horizontal="left" vertical="center" wrapText="1"/>
    </xf>
    <xf numFmtId="0" fontId="30" fillId="2" borderId="54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left" vertical="center" wrapText="1"/>
    </xf>
    <xf numFmtId="0" fontId="30" fillId="0" borderId="54" xfId="0" applyFont="1" applyBorder="1" applyAlignment="1">
      <alignment horizontal="left" vertical="center" wrapText="1"/>
    </xf>
    <xf numFmtId="0" fontId="30" fillId="8" borderId="12" xfId="0" applyFont="1" applyFill="1" applyBorder="1" applyAlignment="1">
      <alignment wrapText="1"/>
    </xf>
    <xf numFmtId="0" fontId="30" fillId="8" borderId="20" xfId="0" applyFont="1" applyFill="1" applyBorder="1" applyAlignment="1">
      <alignment wrapText="1"/>
    </xf>
    <xf numFmtId="0" fontId="30" fillId="8" borderId="54" xfId="0" applyFont="1" applyFill="1" applyBorder="1" applyAlignment="1">
      <alignment wrapText="1"/>
    </xf>
    <xf numFmtId="0" fontId="30" fillId="8" borderId="12" xfId="0" applyFont="1" applyFill="1" applyBorder="1" applyAlignment="1">
      <alignment horizontal="left" vertical="center" wrapText="1"/>
    </xf>
    <xf numFmtId="0" fontId="30" fillId="8" borderId="20" xfId="0" applyFont="1" applyFill="1" applyBorder="1" applyAlignment="1">
      <alignment horizontal="left" vertical="center" wrapText="1"/>
    </xf>
    <xf numFmtId="0" fontId="30" fillId="8" borderId="54" xfId="0" applyFont="1" applyFill="1" applyBorder="1" applyAlignment="1">
      <alignment horizontal="left" vertical="center" wrapText="1"/>
    </xf>
    <xf numFmtId="0" fontId="29" fillId="7" borderId="12" xfId="0" applyFont="1" applyFill="1" applyBorder="1" applyAlignment="1">
      <alignment wrapText="1"/>
    </xf>
    <xf numFmtId="0" fontId="29" fillId="7" borderId="20" xfId="0" applyFont="1" applyFill="1" applyBorder="1" applyAlignment="1">
      <alignment wrapText="1"/>
    </xf>
    <xf numFmtId="0" fontId="29" fillId="7" borderId="54" xfId="0" applyFont="1" applyFill="1" applyBorder="1" applyAlignment="1">
      <alignment wrapText="1"/>
    </xf>
    <xf numFmtId="0" fontId="30" fillId="0" borderId="12" xfId="0" applyFont="1" applyBorder="1" applyAlignment="1">
      <alignment wrapText="1"/>
    </xf>
    <xf numFmtId="0" fontId="30" fillId="0" borderId="20" xfId="0" applyFont="1" applyBorder="1" applyAlignment="1">
      <alignment wrapText="1"/>
    </xf>
    <xf numFmtId="0" fontId="30" fillId="0" borderId="54" xfId="0" applyFont="1" applyBorder="1" applyAlignment="1">
      <alignment wrapText="1"/>
    </xf>
    <xf numFmtId="0" fontId="28" fillId="6" borderId="62" xfId="0" applyFont="1" applyFill="1" applyBorder="1" applyAlignment="1">
      <alignment wrapText="1"/>
    </xf>
    <xf numFmtId="0" fontId="28" fillId="6" borderId="31" xfId="0" applyFont="1" applyFill="1" applyBorder="1" applyAlignment="1">
      <alignment wrapText="1"/>
    </xf>
    <xf numFmtId="0" fontId="28" fillId="6" borderId="32" xfId="0" applyFont="1" applyFill="1" applyBorder="1" applyAlignment="1">
      <alignment wrapText="1"/>
    </xf>
    <xf numFmtId="0" fontId="29" fillId="7" borderId="12" xfId="0" applyFont="1" applyFill="1" applyBorder="1"/>
    <xf numFmtId="0" fontId="29" fillId="7" borderId="20" xfId="0" applyFont="1" applyFill="1" applyBorder="1"/>
    <xf numFmtId="0" fontId="29" fillId="7" borderId="54" xfId="0" applyFont="1" applyFill="1" applyBorder="1"/>
    <xf numFmtId="0" fontId="30" fillId="2" borderId="58" xfId="0" applyFont="1" applyFill="1" applyBorder="1" applyAlignment="1">
      <alignment horizontal="left" wrapText="1"/>
    </xf>
    <xf numFmtId="0" fontId="30" fillId="2" borderId="20" xfId="0" applyFont="1" applyFill="1" applyBorder="1" applyAlignment="1">
      <alignment horizontal="left" wrapText="1"/>
    </xf>
    <xf numFmtId="0" fontId="30" fillId="2" borderId="54" xfId="0" applyFont="1" applyFill="1" applyBorder="1" applyAlignment="1">
      <alignment horizontal="left" wrapText="1"/>
    </xf>
    <xf numFmtId="0" fontId="30" fillId="2" borderId="58" xfId="0" applyFont="1" applyFill="1" applyBorder="1" applyAlignment="1">
      <alignment horizontal="left" vertical="center"/>
    </xf>
    <xf numFmtId="0" fontId="30" fillId="2" borderId="20" xfId="0" applyFont="1" applyFill="1" applyBorder="1" applyAlignment="1">
      <alignment horizontal="left" vertical="center"/>
    </xf>
    <xf numFmtId="0" fontId="30" fillId="2" borderId="54" xfId="0" applyFont="1" applyFill="1" applyBorder="1" applyAlignment="1">
      <alignment horizontal="left" vertical="center"/>
    </xf>
    <xf numFmtId="0" fontId="29" fillId="7" borderId="58" xfId="0" applyFont="1" applyFill="1" applyBorder="1"/>
    <xf numFmtId="0" fontId="30" fillId="0" borderId="58" xfId="0" applyFont="1" applyBorder="1" applyAlignment="1">
      <alignment horizontal="left" vertical="center" wrapText="1"/>
    </xf>
    <xf numFmtId="0" fontId="30" fillId="0" borderId="58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30" fillId="0" borderId="54" xfId="0" applyFont="1" applyBorder="1" applyAlignment="1">
      <alignment vertical="center"/>
    </xf>
    <xf numFmtId="0" fontId="30" fillId="0" borderId="58" xfId="0" applyFont="1" applyBorder="1" applyAlignment="1">
      <alignment horizontal="left" vertical="center"/>
    </xf>
    <xf numFmtId="0" fontId="30" fillId="0" borderId="20" xfId="0" applyFont="1" applyBorder="1" applyAlignment="1">
      <alignment horizontal="left" vertical="center"/>
    </xf>
    <xf numFmtId="0" fontId="30" fillId="0" borderId="54" xfId="0" applyFont="1" applyBorder="1" applyAlignment="1">
      <alignment horizontal="left" vertical="center"/>
    </xf>
    <xf numFmtId="0" fontId="30" fillId="8" borderId="58" xfId="0" applyFont="1" applyFill="1" applyBorder="1" applyAlignment="1">
      <alignment wrapText="1"/>
    </xf>
    <xf numFmtId="0" fontId="31" fillId="8" borderId="58" xfId="0" applyFont="1" applyFill="1" applyBorder="1" applyAlignment="1">
      <alignment wrapText="1"/>
    </xf>
    <xf numFmtId="0" fontId="29" fillId="7" borderId="58" xfId="0" applyFont="1" applyFill="1" applyBorder="1" applyAlignment="1">
      <alignment wrapText="1"/>
    </xf>
    <xf numFmtId="0" fontId="31" fillId="8" borderId="58" xfId="0" applyFont="1" applyFill="1" applyBorder="1" applyAlignment="1">
      <alignment horizontal="left" vertical="center" wrapText="1"/>
    </xf>
    <xf numFmtId="0" fontId="31" fillId="8" borderId="20" xfId="0" applyFont="1" applyFill="1" applyBorder="1" applyAlignment="1">
      <alignment horizontal="left" vertical="center" wrapText="1"/>
    </xf>
    <xf numFmtId="0" fontId="31" fillId="8" borderId="54" xfId="0" applyFont="1" applyFill="1" applyBorder="1" applyAlignment="1">
      <alignment horizontal="left" vertical="center" wrapText="1"/>
    </xf>
    <xf numFmtId="0" fontId="30" fillId="0" borderId="59" xfId="0" applyFont="1" applyBorder="1" applyAlignment="1">
      <alignment wrapText="1"/>
    </xf>
    <xf numFmtId="0" fontId="30" fillId="0" borderId="60" xfId="0" applyFont="1" applyBorder="1" applyAlignment="1">
      <alignment wrapText="1"/>
    </xf>
    <xf numFmtId="0" fontId="30" fillId="0" borderId="61" xfId="0" applyFont="1" applyBorder="1" applyAlignment="1">
      <alignment wrapText="1"/>
    </xf>
    <xf numFmtId="0" fontId="17" fillId="5" borderId="49" xfId="1" applyFont="1" applyFill="1" applyBorder="1" applyAlignment="1">
      <alignment horizontal="center" vertical="center" wrapText="1"/>
    </xf>
    <xf numFmtId="0" fontId="17" fillId="5" borderId="50" xfId="1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wrapText="1"/>
    </xf>
    <xf numFmtId="0" fontId="28" fillId="6" borderId="8" xfId="0" applyFont="1" applyFill="1" applyBorder="1" applyAlignment="1">
      <alignment wrapText="1"/>
    </xf>
    <xf numFmtId="0" fontId="28" fillId="6" borderId="57" xfId="0" applyFont="1" applyFill="1" applyBorder="1" applyAlignment="1">
      <alignment wrapText="1"/>
    </xf>
    <xf numFmtId="0" fontId="30" fillId="2" borderId="58" xfId="0" applyFont="1" applyFill="1" applyBorder="1" applyAlignment="1">
      <alignment horizontal="left" vertical="center" wrapText="1"/>
    </xf>
    <xf numFmtId="0" fontId="30" fillId="8" borderId="58" xfId="0" applyFont="1" applyFill="1" applyBorder="1" applyAlignment="1">
      <alignment horizontal="left" wrapText="1"/>
    </xf>
    <xf numFmtId="0" fontId="30" fillId="8" borderId="20" xfId="0" applyFont="1" applyFill="1" applyBorder="1" applyAlignment="1">
      <alignment horizontal="left" wrapText="1"/>
    </xf>
    <xf numFmtId="0" fontId="30" fillId="8" borderId="54" xfId="0" applyFont="1" applyFill="1" applyBorder="1" applyAlignment="1">
      <alignment horizontal="left" wrapText="1"/>
    </xf>
    <xf numFmtId="0" fontId="30" fillId="2" borderId="12" xfId="0" applyFont="1" applyFill="1" applyBorder="1" applyAlignment="1">
      <alignment horizontal="left" wrapText="1"/>
    </xf>
    <xf numFmtId="0" fontId="31" fillId="2" borderId="12" xfId="0" applyFont="1" applyFill="1" applyBorder="1" applyAlignment="1">
      <alignment horizontal="left" wrapText="1"/>
    </xf>
    <xf numFmtId="0" fontId="29" fillId="2" borderId="20" xfId="0" applyFont="1" applyFill="1" applyBorder="1" applyAlignment="1">
      <alignment horizontal="left" wrapText="1"/>
    </xf>
    <xf numFmtId="0" fontId="29" fillId="2" borderId="54" xfId="0" applyFont="1" applyFill="1" applyBorder="1" applyAlignment="1">
      <alignment horizontal="left" wrapText="1"/>
    </xf>
    <xf numFmtId="0" fontId="30" fillId="2" borderId="21" xfId="0" applyFont="1" applyFill="1" applyBorder="1" applyAlignment="1">
      <alignment horizontal="left" wrapText="1"/>
    </xf>
    <xf numFmtId="0" fontId="30" fillId="2" borderId="42" xfId="0" applyFont="1" applyFill="1" applyBorder="1" applyAlignment="1">
      <alignment horizontal="left" wrapText="1"/>
    </xf>
    <xf numFmtId="0" fontId="30" fillId="2" borderId="22" xfId="0" applyFont="1" applyFill="1" applyBorder="1" applyAlignment="1">
      <alignment horizontal="left" wrapText="1"/>
    </xf>
    <xf numFmtId="0" fontId="30" fillId="2" borderId="11" xfId="0" applyFont="1" applyFill="1" applyBorder="1" applyAlignment="1">
      <alignment wrapText="1"/>
    </xf>
    <xf numFmtId="0" fontId="30" fillId="2" borderId="68" xfId="0" applyFont="1" applyFill="1" applyBorder="1" applyAlignment="1">
      <alignment wrapText="1"/>
    </xf>
    <xf numFmtId="0" fontId="30" fillId="2" borderId="69" xfId="0" applyFont="1" applyFill="1" applyBorder="1" applyAlignment="1">
      <alignment wrapText="1"/>
    </xf>
    <xf numFmtId="0" fontId="33" fillId="2" borderId="12" xfId="0" applyFont="1" applyFill="1" applyBorder="1" applyAlignment="1">
      <alignment horizontal="left" vertical="center" wrapText="1"/>
    </xf>
    <xf numFmtId="0" fontId="33" fillId="2" borderId="20" xfId="0" applyFont="1" applyFill="1" applyBorder="1" applyAlignment="1">
      <alignment horizontal="left" vertical="center" wrapText="1"/>
    </xf>
    <xf numFmtId="0" fontId="33" fillId="2" borderId="54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wrapText="1"/>
    </xf>
    <xf numFmtId="0" fontId="30" fillId="2" borderId="24" xfId="0" applyFont="1" applyFill="1" applyBorder="1" applyAlignment="1">
      <alignment horizontal="left" wrapText="1"/>
    </xf>
    <xf numFmtId="0" fontId="30" fillId="2" borderId="73" xfId="0" applyFont="1" applyFill="1" applyBorder="1" applyAlignment="1">
      <alignment horizontal="left" wrapText="1"/>
    </xf>
    <xf numFmtId="0" fontId="30" fillId="2" borderId="74" xfId="0" applyFont="1" applyFill="1" applyBorder="1" applyAlignment="1">
      <alignment horizontal="left" wrapText="1"/>
    </xf>
    <xf numFmtId="0" fontId="31" fillId="2" borderId="12" xfId="0" applyFont="1" applyFill="1" applyBorder="1" applyAlignment="1">
      <alignment horizontal="left" vertical="center" wrapText="1"/>
    </xf>
    <xf numFmtId="0" fontId="29" fillId="2" borderId="20" xfId="0" applyFont="1" applyFill="1" applyBorder="1" applyAlignment="1">
      <alignment horizontal="left" vertical="center" wrapText="1"/>
    </xf>
    <xf numFmtId="0" fontId="29" fillId="2" borderId="54" xfId="0" applyFont="1" applyFill="1" applyBorder="1" applyAlignment="1">
      <alignment horizontal="left" vertical="center" wrapText="1"/>
    </xf>
    <xf numFmtId="0" fontId="30" fillId="8" borderId="12" xfId="0" applyFont="1" applyFill="1" applyBorder="1" applyAlignment="1">
      <alignment horizontal="left" wrapText="1"/>
    </xf>
    <xf numFmtId="0" fontId="30" fillId="8" borderId="70" xfId="0" applyFont="1" applyFill="1" applyBorder="1" applyAlignment="1">
      <alignment wrapText="1"/>
    </xf>
    <xf numFmtId="0" fontId="30" fillId="8" borderId="71" xfId="0" applyFont="1" applyFill="1" applyBorder="1" applyAlignment="1">
      <alignment wrapText="1"/>
    </xf>
    <xf numFmtId="0" fontId="30" fillId="8" borderId="72" xfId="0" applyFont="1" applyFill="1" applyBorder="1" applyAlignment="1">
      <alignment wrapText="1"/>
    </xf>
    <xf numFmtId="0" fontId="31" fillId="8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31" fillId="8" borderId="12" xfId="0" applyFont="1" applyFill="1" applyBorder="1" applyAlignment="1">
      <alignment wrapText="1"/>
    </xf>
    <xf numFmtId="0" fontId="30" fillId="9" borderId="12" xfId="0" applyFont="1" applyFill="1" applyBorder="1" applyAlignment="1">
      <alignment horizontal="left" vertical="center" wrapText="1"/>
    </xf>
    <xf numFmtId="0" fontId="30" fillId="9" borderId="20" xfId="0" applyFont="1" applyFill="1" applyBorder="1" applyAlignment="1">
      <alignment horizontal="left" vertical="center" wrapText="1"/>
    </xf>
    <xf numFmtId="0" fontId="30" fillId="9" borderId="54" xfId="0" applyFont="1" applyFill="1" applyBorder="1" applyAlignment="1">
      <alignment horizontal="left" vertical="center" wrapText="1"/>
    </xf>
    <xf numFmtId="0" fontId="29" fillId="9" borderId="20" xfId="0" applyFont="1" applyFill="1" applyBorder="1" applyAlignment="1">
      <alignment horizontal="left" vertical="center" wrapText="1"/>
    </xf>
    <xf numFmtId="0" fontId="29" fillId="9" borderId="54" xfId="0" applyFont="1" applyFill="1" applyBorder="1" applyAlignment="1">
      <alignment horizontal="left" vertical="center" wrapText="1"/>
    </xf>
    <xf numFmtId="0" fontId="30" fillId="8" borderId="11" xfId="0" applyFont="1" applyFill="1" applyBorder="1" applyAlignment="1">
      <alignment wrapText="1"/>
    </xf>
    <xf numFmtId="0" fontId="30" fillId="8" borderId="68" xfId="0" applyFont="1" applyFill="1" applyBorder="1" applyAlignment="1">
      <alignment wrapText="1"/>
    </xf>
    <xf numFmtId="0" fontId="30" fillId="8" borderId="69" xfId="0" applyFont="1" applyFill="1" applyBorder="1" applyAlignment="1">
      <alignment wrapText="1"/>
    </xf>
    <xf numFmtId="0" fontId="30" fillId="8" borderId="16" xfId="0" applyFont="1" applyFill="1" applyBorder="1" applyAlignment="1">
      <alignment horizontal="left" vertical="center" wrapText="1"/>
    </xf>
    <xf numFmtId="0" fontId="30" fillId="8" borderId="23" xfId="0" applyFont="1" applyFill="1" applyBorder="1" applyAlignment="1">
      <alignment horizontal="left" vertical="center" wrapText="1"/>
    </xf>
    <xf numFmtId="0" fontId="30" fillId="9" borderId="12" xfId="0" applyFont="1" applyFill="1" applyBorder="1" applyAlignment="1">
      <alignment horizontal="left" wrapText="1"/>
    </xf>
    <xf numFmtId="0" fontId="30" fillId="9" borderId="20" xfId="0" applyFont="1" applyFill="1" applyBorder="1" applyAlignment="1">
      <alignment horizontal="left" wrapText="1"/>
    </xf>
    <xf numFmtId="0" fontId="30" fillId="9" borderId="54" xfId="0" applyFont="1" applyFill="1" applyBorder="1" applyAlignment="1">
      <alignment horizontal="left" wrapText="1"/>
    </xf>
    <xf numFmtId="0" fontId="17" fillId="5" borderId="55" xfId="1" applyFont="1" applyFill="1" applyBorder="1" applyAlignment="1">
      <alignment horizontal="center" vertical="center" wrapText="1"/>
    </xf>
  </cellXfs>
  <cellStyles count="48">
    <cellStyle name="Moeda 2" xfId="3"/>
    <cellStyle name="Moeda 2 2" xfId="4"/>
    <cellStyle name="Moeda 2 2 2" xfId="29"/>
    <cellStyle name="Moeda 2 3" xfId="24"/>
    <cellStyle name="Moeda 2 4" xfId="44"/>
    <cellStyle name="Moeda 3" xfId="5"/>
    <cellStyle name="Moeda 3 2" xfId="6"/>
    <cellStyle name="Moeda 3 2 2" xfId="31"/>
    <cellStyle name="Moeda 3 3" xfId="30"/>
    <cellStyle name="Moeda 3 4" xfId="47"/>
    <cellStyle name="Moeda 4" xfId="7"/>
    <cellStyle name="Moeda 4 2" xfId="32"/>
    <cellStyle name="Moeda 5" xfId="8"/>
    <cellStyle name="Moeda 5 2" xfId="33"/>
    <cellStyle name="Moeda 6" xfId="2"/>
    <cellStyle name="Moeda 7" xfId="23"/>
    <cellStyle name="Normal" xfId="0" builtinId="0"/>
    <cellStyle name="Normal 2" xfId="9"/>
    <cellStyle name="Normal 2 2" xfId="10"/>
    <cellStyle name="Normal 2 2 2" xfId="34"/>
    <cellStyle name="Normal 2 3" xfId="25"/>
    <cellStyle name="Normal 2 4" xfId="43"/>
    <cellStyle name="Normal 3" xfId="1"/>
    <cellStyle name="Normal 3 2" xfId="45"/>
    <cellStyle name="Normal 4" xfId="22"/>
    <cellStyle name="Normal 4 2" xfId="42"/>
    <cellStyle name="Porcentagem 2" xfId="11"/>
    <cellStyle name="Porcentagem 2 2" xfId="12"/>
    <cellStyle name="Porcentagem 2 2 2" xfId="35"/>
    <cellStyle name="Porcentagem 2 3" xfId="27"/>
    <cellStyle name="Porcentagem 3" xfId="13"/>
    <cellStyle name="Porcentagem 3 2" xfId="14"/>
    <cellStyle name="Porcentagem 3 2 2" xfId="37"/>
    <cellStyle name="Porcentagem 3 3" xfId="36"/>
    <cellStyle name="Porcentagem 4" xfId="26"/>
    <cellStyle name="Separador de milhares" xfId="21" builtinId="3"/>
    <cellStyle name="Separador de milhares 2" xfId="16"/>
    <cellStyle name="Separador de milhares 2 2" xfId="17"/>
    <cellStyle name="Separador de milhares 2 2 2" xfId="38"/>
    <cellStyle name="Separador de milhares 2 3" xfId="28"/>
    <cellStyle name="Separador de milhares 3" xfId="18"/>
    <cellStyle name="Separador de milhares 3 2" xfId="19"/>
    <cellStyle name="Separador de milhares 3 2 2" xfId="40"/>
    <cellStyle name="Separador de milhares 3 3" xfId="39"/>
    <cellStyle name="Separador de milhares 3 4" xfId="46"/>
    <cellStyle name="Separador de milhares 4" xfId="20"/>
    <cellStyle name="Separador de milhares 4 2" xfId="41"/>
    <cellStyle name="Separador de milhares 5" xfId="15"/>
  </cellStyles>
  <dxfs count="0"/>
  <tableStyles count="1" defaultTableStyle="TableStyleMedium9" defaultPivotStyle="PivotStyleMedium4">
    <tableStyle name="Estilo de Tabe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Z34"/>
  <sheetViews>
    <sheetView showGridLines="0" workbookViewId="0">
      <pane xSplit="2" topLeftCell="AD1" activePane="topRight" state="frozen"/>
      <selection pane="topRight" activeCell="AK31" sqref="AK31"/>
    </sheetView>
  </sheetViews>
  <sheetFormatPr defaultRowHeight="15"/>
  <cols>
    <col min="2" max="2" width="35" customWidth="1"/>
    <col min="3" max="3" width="20" bestFit="1" customWidth="1"/>
    <col min="4" max="4" width="18" customWidth="1"/>
    <col min="5" max="5" width="15.28515625" customWidth="1"/>
    <col min="6" max="6" width="18.85546875" bestFit="1" customWidth="1"/>
    <col min="7" max="7" width="18.5703125" style="5" customWidth="1"/>
    <col min="8" max="9" width="17.7109375" style="13" bestFit="1" customWidth="1"/>
    <col min="10" max="10" width="18.85546875" style="13" bestFit="1" customWidth="1"/>
    <col min="11" max="11" width="19.5703125" style="13" customWidth="1"/>
    <col min="12" max="12" width="17.5703125" style="13" customWidth="1"/>
    <col min="13" max="13" width="18.5703125" style="13" customWidth="1"/>
    <col min="14" max="14" width="17.42578125" style="13" customWidth="1"/>
    <col min="15" max="15" width="20" style="13" bestFit="1" customWidth="1"/>
    <col min="16" max="16" width="17.7109375" style="13" bestFit="1" customWidth="1"/>
    <col min="17" max="17" width="18.28515625" style="13" bestFit="1" customWidth="1"/>
    <col min="18" max="18" width="17.42578125" style="13" customWidth="1"/>
    <col min="19" max="19" width="20" style="13" bestFit="1" customWidth="1"/>
    <col min="20" max="50" width="17.42578125" style="13" customWidth="1"/>
    <col min="51" max="51" width="18.5703125" style="13" bestFit="1" customWidth="1"/>
    <col min="52" max="52" width="15.7109375" style="13" bestFit="1" customWidth="1"/>
    <col min="53" max="53" width="14.42578125" style="13" bestFit="1" customWidth="1"/>
    <col min="54" max="54" width="17.7109375" style="13" customWidth="1"/>
    <col min="55" max="55" width="9.140625" style="13"/>
    <col min="56" max="56" width="16.42578125" style="13" bestFit="1" customWidth="1"/>
    <col min="57" max="57" width="9.28515625" style="13" bestFit="1" customWidth="1"/>
    <col min="58" max="59" width="9.140625" style="13"/>
  </cols>
  <sheetData>
    <row r="1" spans="1:338" ht="24" customHeight="1">
      <c r="B1" s="152" t="s">
        <v>0</v>
      </c>
      <c r="C1" s="152"/>
      <c r="D1" s="152"/>
      <c r="E1" s="152"/>
      <c r="F1" s="152"/>
      <c r="G1" s="6"/>
    </row>
    <row r="2" spans="1:338">
      <c r="B2" s="152"/>
      <c r="C2" s="152"/>
      <c r="D2" s="152"/>
      <c r="E2" s="152"/>
      <c r="F2" s="152"/>
      <c r="G2" s="6"/>
      <c r="BF2"/>
      <c r="BG2"/>
    </row>
    <row r="3" spans="1:338">
      <c r="B3" s="153"/>
      <c r="C3" s="152"/>
      <c r="D3" s="152"/>
      <c r="E3" s="152"/>
      <c r="F3" s="152"/>
      <c r="G3" s="7"/>
      <c r="BB3" s="11" t="s">
        <v>1</v>
      </c>
      <c r="BF3"/>
      <c r="BG3"/>
    </row>
    <row r="4" spans="1:338" ht="21.75" customHeight="1">
      <c r="B4" s="155" t="s">
        <v>2</v>
      </c>
      <c r="C4" s="140" t="s">
        <v>3</v>
      </c>
      <c r="D4" s="141"/>
      <c r="E4" s="141"/>
      <c r="F4" s="154"/>
      <c r="G4" s="140" t="s">
        <v>4</v>
      </c>
      <c r="H4" s="141"/>
      <c r="I4" s="141"/>
      <c r="J4" s="154"/>
      <c r="K4" s="140" t="s">
        <v>5</v>
      </c>
      <c r="L4" s="141"/>
      <c r="M4" s="141"/>
      <c r="N4" s="141"/>
      <c r="O4" s="142" t="s">
        <v>6</v>
      </c>
      <c r="P4" s="143"/>
      <c r="Q4" s="143"/>
      <c r="R4" s="144"/>
      <c r="S4" s="142" t="s">
        <v>7</v>
      </c>
      <c r="T4" s="143"/>
      <c r="U4" s="143"/>
      <c r="V4" s="144"/>
      <c r="W4" s="142" t="s">
        <v>8</v>
      </c>
      <c r="X4" s="143"/>
      <c r="Y4" s="143"/>
      <c r="Z4" s="143"/>
      <c r="AA4" s="145" t="s">
        <v>9</v>
      </c>
      <c r="AB4" s="146"/>
      <c r="AC4" s="146"/>
      <c r="AD4" s="146"/>
      <c r="AE4" s="145" t="s">
        <v>10</v>
      </c>
      <c r="AF4" s="146"/>
      <c r="AG4" s="146"/>
      <c r="AH4" s="146"/>
      <c r="AI4" s="145" t="s">
        <v>11</v>
      </c>
      <c r="AJ4" s="146"/>
      <c r="AK4" s="146"/>
      <c r="AL4" s="147"/>
      <c r="AM4" s="148" t="s">
        <v>12</v>
      </c>
      <c r="AN4" s="147"/>
      <c r="AO4" s="147"/>
      <c r="AP4" s="147"/>
      <c r="AQ4" s="145" t="s">
        <v>13</v>
      </c>
      <c r="AR4" s="146"/>
      <c r="AS4" s="146"/>
      <c r="AT4" s="147"/>
      <c r="AU4" s="149" t="s">
        <v>14</v>
      </c>
      <c r="AV4" s="150"/>
      <c r="AW4" s="150"/>
      <c r="AX4" s="151"/>
      <c r="AY4" s="138" t="s">
        <v>15</v>
      </c>
      <c r="AZ4" s="138"/>
      <c r="BA4" s="138"/>
      <c r="BB4" s="139"/>
      <c r="BC4"/>
      <c r="BD4"/>
      <c r="BE4"/>
      <c r="BF4"/>
      <c r="BG4"/>
    </row>
    <row r="5" spans="1:338">
      <c r="B5" s="156"/>
      <c r="C5" s="22" t="s">
        <v>16</v>
      </c>
      <c r="D5" s="21" t="s">
        <v>17</v>
      </c>
      <c r="E5" s="29" t="s">
        <v>18</v>
      </c>
      <c r="F5" s="23" t="s">
        <v>19</v>
      </c>
      <c r="G5" s="22" t="s">
        <v>16</v>
      </c>
      <c r="H5" s="21" t="s">
        <v>17</v>
      </c>
      <c r="I5" s="29" t="s">
        <v>18</v>
      </c>
      <c r="J5" s="23" t="s">
        <v>19</v>
      </c>
      <c r="K5" s="22" t="s">
        <v>16</v>
      </c>
      <c r="L5" s="21" t="s">
        <v>17</v>
      </c>
      <c r="M5" s="29" t="s">
        <v>18</v>
      </c>
      <c r="N5" s="31" t="s">
        <v>19</v>
      </c>
      <c r="O5" s="32" t="s">
        <v>16</v>
      </c>
      <c r="P5" s="21" t="s">
        <v>17</v>
      </c>
      <c r="Q5" s="29" t="s">
        <v>18</v>
      </c>
      <c r="R5" s="38" t="s">
        <v>19</v>
      </c>
      <c r="S5" s="32" t="s">
        <v>16</v>
      </c>
      <c r="T5" s="21" t="s">
        <v>17</v>
      </c>
      <c r="U5" s="29" t="s">
        <v>18</v>
      </c>
      <c r="V5" s="38" t="s">
        <v>19</v>
      </c>
      <c r="W5" s="49" t="s">
        <v>16</v>
      </c>
      <c r="X5" s="48" t="s">
        <v>17</v>
      </c>
      <c r="Y5" s="48" t="s">
        <v>18</v>
      </c>
      <c r="Z5" s="52" t="s">
        <v>19</v>
      </c>
      <c r="AA5" s="48" t="s">
        <v>16</v>
      </c>
      <c r="AB5" s="48" t="s">
        <v>20</v>
      </c>
      <c r="AC5" s="48" t="s">
        <v>21</v>
      </c>
      <c r="AD5" s="52" t="s">
        <v>19</v>
      </c>
      <c r="AE5" s="48" t="s">
        <v>16</v>
      </c>
      <c r="AF5" s="48" t="s">
        <v>20</v>
      </c>
      <c r="AG5" s="48" t="s">
        <v>21</v>
      </c>
      <c r="AH5" s="61" t="s">
        <v>19</v>
      </c>
      <c r="AI5" s="48" t="s">
        <v>16</v>
      </c>
      <c r="AJ5" s="48" t="s">
        <v>20</v>
      </c>
      <c r="AK5" s="61" t="s">
        <v>21</v>
      </c>
      <c r="AL5" s="61" t="s">
        <v>19</v>
      </c>
      <c r="AM5" s="48" t="s">
        <v>16</v>
      </c>
      <c r="AN5" s="48" t="s">
        <v>20</v>
      </c>
      <c r="AO5" s="48" t="s">
        <v>21</v>
      </c>
      <c r="AP5" s="61" t="s">
        <v>19</v>
      </c>
      <c r="AQ5" s="48" t="s">
        <v>16</v>
      </c>
      <c r="AR5" s="48" t="s">
        <v>20</v>
      </c>
      <c r="AS5" s="61" t="s">
        <v>21</v>
      </c>
      <c r="AT5" s="61" t="s">
        <v>19</v>
      </c>
      <c r="AU5" s="48" t="s">
        <v>16</v>
      </c>
      <c r="AV5" s="48" t="s">
        <v>20</v>
      </c>
      <c r="AW5" s="61" t="s">
        <v>21</v>
      </c>
      <c r="AX5" s="102" t="s">
        <v>19</v>
      </c>
      <c r="AY5" s="45" t="s">
        <v>16</v>
      </c>
      <c r="AZ5" s="26" t="s">
        <v>17</v>
      </c>
      <c r="BA5" s="30" t="s">
        <v>18</v>
      </c>
      <c r="BB5" s="34" t="s">
        <v>19</v>
      </c>
      <c r="BC5"/>
      <c r="BD5"/>
      <c r="BE5"/>
      <c r="BF5"/>
      <c r="BG5"/>
    </row>
    <row r="6" spans="1:338" s="12" customFormat="1">
      <c r="A6"/>
      <c r="B6" s="24" t="s">
        <v>22</v>
      </c>
      <c r="C6" s="50">
        <v>2302518.6</v>
      </c>
      <c r="D6" s="50"/>
      <c r="E6" s="50">
        <v>1267.08</v>
      </c>
      <c r="F6" s="39">
        <f>C6-D6-E6</f>
        <v>2301251.52</v>
      </c>
      <c r="G6" s="50">
        <v>2302518.6</v>
      </c>
      <c r="H6" s="50"/>
      <c r="I6" s="50">
        <v>15576.65</v>
      </c>
      <c r="J6" s="39">
        <f>G6-H6-I6</f>
        <v>2286941.9500000002</v>
      </c>
      <c r="K6" s="50">
        <v>2302518.6</v>
      </c>
      <c r="L6" s="50">
        <v>234844.51</v>
      </c>
      <c r="M6" s="50">
        <v>1290.74</v>
      </c>
      <c r="N6" s="40">
        <f>K6-L6-M6</f>
        <v>2066383.35</v>
      </c>
      <c r="O6" s="50">
        <v>2302518.6</v>
      </c>
      <c r="P6" s="50">
        <v>237192.95999999999</v>
      </c>
      <c r="Q6" s="50">
        <v>1302.1500000000001</v>
      </c>
      <c r="R6" s="97">
        <f>O6-P6-Q6</f>
        <v>2064023.4900000002</v>
      </c>
      <c r="S6" s="50">
        <v>2302518.6</v>
      </c>
      <c r="T6" s="50"/>
      <c r="U6" s="50"/>
      <c r="V6" s="42">
        <f>S6-T6-U6</f>
        <v>2302518.6</v>
      </c>
      <c r="W6" s="50">
        <v>2302518.6</v>
      </c>
      <c r="X6" s="50"/>
      <c r="Y6" s="50"/>
      <c r="Z6" s="53">
        <f>W6-X6-Y6</f>
        <v>2302518.6</v>
      </c>
      <c r="AA6" s="50">
        <v>2302518.6</v>
      </c>
      <c r="AB6" s="50"/>
      <c r="AC6" s="50"/>
      <c r="AD6" s="53">
        <f>AA6-AB6-AC6</f>
        <v>2302518.6</v>
      </c>
      <c r="AE6" s="50">
        <v>2302518.6</v>
      </c>
      <c r="AF6" s="50"/>
      <c r="AG6" s="50"/>
      <c r="AH6" s="53">
        <f>AE6-AF6-AG6</f>
        <v>2302518.6</v>
      </c>
      <c r="AI6" s="50">
        <v>2302518.6</v>
      </c>
      <c r="AJ6" s="50"/>
      <c r="AK6" s="50">
        <v>34315.589999999997</v>
      </c>
      <c r="AL6" s="68">
        <v>2268203.0100000002</v>
      </c>
      <c r="AM6" s="56"/>
      <c r="AN6" s="67"/>
      <c r="AO6" s="67"/>
      <c r="AP6" s="42">
        <f>AM6-AN6-AO6</f>
        <v>0</v>
      </c>
      <c r="AQ6" s="56"/>
      <c r="AR6" s="67"/>
      <c r="AS6" s="67"/>
      <c r="AT6" s="42">
        <f>AQ6-AR6-AS6</f>
        <v>0</v>
      </c>
      <c r="AU6" s="103"/>
      <c r="AV6" s="103"/>
      <c r="AW6" s="103"/>
      <c r="AX6" s="103">
        <f>AU6-AV6-AW6</f>
        <v>0</v>
      </c>
      <c r="AY6" s="43">
        <f>C6+G6+K6+O6+S6+W6+AA6+AE6+AI6+AM6+AQ6+AU6</f>
        <v>20722667.400000002</v>
      </c>
      <c r="AZ6" s="43">
        <f>D6+H6+L6+P6+T6+X6+AB6+AF6+AJ6+AN6+AR6+AV6</f>
        <v>472037.47</v>
      </c>
      <c r="BA6" s="44">
        <f>I6+M6+Q6+U6+Y6+AC6+AG6+AK6+AO6+AS6+AW6</f>
        <v>52485.13</v>
      </c>
      <c r="BB6" s="47">
        <f>AY6-AZ6-BA6</f>
        <v>20198144.800000004</v>
      </c>
      <c r="BC6"/>
      <c r="BD6" t="s">
        <v>23</v>
      </c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</row>
    <row r="7" spans="1:338" s="12" customFormat="1">
      <c r="A7"/>
      <c r="B7" s="25" t="s">
        <v>24</v>
      </c>
      <c r="C7" s="50">
        <v>1622650.25</v>
      </c>
      <c r="D7" s="50">
        <v>244865.86</v>
      </c>
      <c r="E7" s="50">
        <v>74204.100000000006</v>
      </c>
      <c r="F7" s="39">
        <f t="shared" ref="F7:F24" si="0">C7-D7-E7</f>
        <v>1303580.29</v>
      </c>
      <c r="G7" s="50">
        <v>1622650.25</v>
      </c>
      <c r="H7" s="50">
        <v>246902.69</v>
      </c>
      <c r="I7" s="50">
        <v>444281.37</v>
      </c>
      <c r="J7" s="39">
        <f t="shared" ref="J7:J24" si="1">G7-H7-I7</f>
        <v>931466.19000000006</v>
      </c>
      <c r="K7" s="50">
        <v>1622650.25</v>
      </c>
      <c r="L7" s="50">
        <v>248883.5</v>
      </c>
      <c r="M7" s="50">
        <v>64053.760000000002</v>
      </c>
      <c r="N7" s="40">
        <f>K7-L7-M7</f>
        <v>1309712.99</v>
      </c>
      <c r="O7" s="50">
        <v>1622650.25</v>
      </c>
      <c r="P7" s="50">
        <v>250821.52</v>
      </c>
      <c r="Q7" s="50">
        <v>39821.64</v>
      </c>
      <c r="R7" s="97">
        <f t="shared" ref="R7:R24" si="2">O7-P7-Q7</f>
        <v>1332007.0900000001</v>
      </c>
      <c r="S7" s="50">
        <v>1622650.25</v>
      </c>
      <c r="T7" s="50">
        <v>252944.17</v>
      </c>
      <c r="U7" s="50">
        <v>27359.1</v>
      </c>
      <c r="V7" s="42">
        <f t="shared" ref="V7:V24" si="3">S7-T7-U7</f>
        <v>1342346.98</v>
      </c>
      <c r="W7" s="50">
        <v>1622650.25</v>
      </c>
      <c r="X7" s="50">
        <v>255233.46</v>
      </c>
      <c r="Y7" s="50">
        <v>37661.919999999998</v>
      </c>
      <c r="Z7" s="53">
        <f t="shared" ref="Z7:Z24" si="4">W7-X7-Y7</f>
        <v>1329754.8700000001</v>
      </c>
      <c r="AA7" s="50">
        <v>1622650.25</v>
      </c>
      <c r="AB7" s="50">
        <v>257438.89</v>
      </c>
      <c r="AC7" s="50">
        <v>41838.839999999997</v>
      </c>
      <c r="AD7" s="53">
        <f t="shared" ref="AD7:AD24" si="5">AA7-AB7-AC7</f>
        <v>1323372.5199999998</v>
      </c>
      <c r="AE7" s="50">
        <v>1622650.25</v>
      </c>
      <c r="AF7" s="50">
        <v>260003.48</v>
      </c>
      <c r="AG7" s="50">
        <v>160256.29999999999</v>
      </c>
      <c r="AH7" s="53">
        <f t="shared" ref="AH7:AH24" si="6">AE7-AF7-AG7</f>
        <v>1202390.47</v>
      </c>
      <c r="AI7" s="50">
        <v>1622650.25</v>
      </c>
      <c r="AJ7" s="50">
        <v>262343.78999999998</v>
      </c>
      <c r="AK7" s="50">
        <v>40084.14</v>
      </c>
      <c r="AL7" s="68">
        <v>1320222.32</v>
      </c>
      <c r="AM7" s="57"/>
      <c r="AN7" s="41"/>
      <c r="AO7" s="41"/>
      <c r="AP7" s="42">
        <f t="shared" ref="AP7:AP24" si="7">AM7-AN7-AO7</f>
        <v>0</v>
      </c>
      <c r="AQ7" s="57"/>
      <c r="AR7" s="41"/>
      <c r="AS7" s="41"/>
      <c r="AT7" s="42">
        <f t="shared" ref="AT7:AT24" si="8">AQ7-AR7-AS7</f>
        <v>0</v>
      </c>
      <c r="AU7" s="103"/>
      <c r="AV7" s="103"/>
      <c r="AW7" s="103"/>
      <c r="AX7" s="103">
        <f t="shared" ref="AX7:AX24" si="9">AU7-AV7-AW7</f>
        <v>0</v>
      </c>
      <c r="AY7" s="43">
        <f t="shared" ref="AY7:AY24" si="10">C7+G7+K7+O7+S7+W7+AA7+AE7+AI7+AM7+AQ7+AU7</f>
        <v>14603852.25</v>
      </c>
      <c r="AZ7" s="43">
        <f t="shared" ref="AZ7:AZ24" si="11">D7+H7+L7+P7+T7+X7+AB7+AF7+AJ7+AN7+AR7+AV7</f>
        <v>2279437.36</v>
      </c>
      <c r="BA7" s="44">
        <f t="shared" ref="BA7:BA24" si="12">I7+M7+Q7+U7+Y7+AC7+AG7+AK7+AO7+AS7+AW7</f>
        <v>855357.07</v>
      </c>
      <c r="BB7" s="47">
        <f t="shared" ref="BB7:BB24" si="13">AY7-AZ7-BA7</f>
        <v>11469057.82</v>
      </c>
      <c r="BC7"/>
      <c r="BD7" s="60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</row>
    <row r="8" spans="1:338">
      <c r="B8" s="25" t="s">
        <v>25</v>
      </c>
      <c r="C8" s="50">
        <v>7129884.6299999999</v>
      </c>
      <c r="D8" s="50">
        <v>261810.86</v>
      </c>
      <c r="E8" s="50"/>
      <c r="F8" s="39">
        <f t="shared" si="0"/>
        <v>6868073.7699999996</v>
      </c>
      <c r="G8" s="50">
        <v>7129884.6299999999</v>
      </c>
      <c r="H8" s="50">
        <v>264283.88</v>
      </c>
      <c r="I8" s="50">
        <v>86166.85</v>
      </c>
      <c r="J8" s="39">
        <f t="shared" si="1"/>
        <v>6779433.9000000004</v>
      </c>
      <c r="K8" s="50">
        <v>7129884.6299999999</v>
      </c>
      <c r="L8" s="50">
        <v>266688.86</v>
      </c>
      <c r="M8" s="50">
        <v>93925.36</v>
      </c>
      <c r="N8" s="40">
        <f t="shared" ref="N8:N24" si="14">K8-L8-M8</f>
        <v>6769270.4099999992</v>
      </c>
      <c r="O8" s="50">
        <v>7129884.6299999999</v>
      </c>
      <c r="P8" s="50">
        <v>269041.87</v>
      </c>
      <c r="Q8" s="50">
        <v>370265.37</v>
      </c>
      <c r="R8" s="97">
        <f t="shared" si="2"/>
        <v>6490577.3899999997</v>
      </c>
      <c r="S8" s="50">
        <v>7129884.6299999999</v>
      </c>
      <c r="T8" s="50">
        <v>271619.06</v>
      </c>
      <c r="U8" s="50">
        <v>87559.95</v>
      </c>
      <c r="V8" s="42">
        <f t="shared" si="3"/>
        <v>6770705.6200000001</v>
      </c>
      <c r="W8" s="50">
        <v>7129884.6299999999</v>
      </c>
      <c r="X8" s="50">
        <v>274398.58</v>
      </c>
      <c r="Y8" s="50">
        <v>129196.39</v>
      </c>
      <c r="Z8" s="53">
        <f t="shared" si="4"/>
        <v>6726289.6600000001</v>
      </c>
      <c r="AA8" s="50">
        <v>7129884.6299999999</v>
      </c>
      <c r="AB8" s="50">
        <v>63338.06</v>
      </c>
      <c r="AC8" s="50">
        <v>115036.87</v>
      </c>
      <c r="AD8" s="53">
        <f t="shared" si="5"/>
        <v>6951509.7000000002</v>
      </c>
      <c r="AE8" s="50">
        <v>7129884.6299999999</v>
      </c>
      <c r="AF8" s="50">
        <v>63949.79</v>
      </c>
      <c r="AG8" s="50">
        <v>88374.720000000001</v>
      </c>
      <c r="AH8" s="53">
        <f t="shared" si="6"/>
        <v>6977560.1200000001</v>
      </c>
      <c r="AI8" s="50">
        <v>7129884.6299999999</v>
      </c>
      <c r="AJ8" s="50">
        <v>64508.02</v>
      </c>
      <c r="AK8" s="50">
        <v>179983.42</v>
      </c>
      <c r="AL8" s="68">
        <v>6885393.1900000004</v>
      </c>
      <c r="AM8" s="57"/>
      <c r="AN8" s="41"/>
      <c r="AO8" s="41"/>
      <c r="AP8" s="42">
        <f t="shared" si="7"/>
        <v>0</v>
      </c>
      <c r="AQ8" s="57"/>
      <c r="AR8" s="41"/>
      <c r="AS8" s="41"/>
      <c r="AT8" s="42">
        <f t="shared" si="8"/>
        <v>0</v>
      </c>
      <c r="AU8" s="103"/>
      <c r="AV8" s="103"/>
      <c r="AW8" s="103"/>
      <c r="AX8" s="103">
        <f t="shared" si="9"/>
        <v>0</v>
      </c>
      <c r="AY8" s="43">
        <f t="shared" si="10"/>
        <v>64168961.670000009</v>
      </c>
      <c r="AZ8" s="43">
        <f t="shared" si="11"/>
        <v>1799638.9800000002</v>
      </c>
      <c r="BA8" s="44">
        <f t="shared" si="12"/>
        <v>1150508.93</v>
      </c>
      <c r="BB8" s="47">
        <f t="shared" si="13"/>
        <v>61218813.760000013</v>
      </c>
      <c r="BC8"/>
      <c r="BD8"/>
      <c r="BE8"/>
      <c r="BF8"/>
      <c r="BG8"/>
    </row>
    <row r="9" spans="1:338">
      <c r="B9" s="25" t="s">
        <v>26</v>
      </c>
      <c r="C9" s="50">
        <v>1637142.84</v>
      </c>
      <c r="D9" s="50">
        <v>73653.990000000005</v>
      </c>
      <c r="E9" s="50"/>
      <c r="F9" s="39">
        <f t="shared" si="0"/>
        <v>1563488.85</v>
      </c>
      <c r="G9" s="50">
        <v>1637142.84</v>
      </c>
      <c r="H9" s="50">
        <v>74256.84</v>
      </c>
      <c r="I9" s="50"/>
      <c r="J9" s="39">
        <f t="shared" si="1"/>
        <v>1562886</v>
      </c>
      <c r="K9" s="50">
        <v>1637142.84</v>
      </c>
      <c r="L9" s="50">
        <v>74843.100000000006</v>
      </c>
      <c r="M9" s="50"/>
      <c r="N9" s="40">
        <f t="shared" si="14"/>
        <v>1562299.74</v>
      </c>
      <c r="O9" s="50">
        <v>1637142.84</v>
      </c>
      <c r="P9" s="50">
        <v>113962.16</v>
      </c>
      <c r="Q9" s="50">
        <v>10848.44</v>
      </c>
      <c r="R9" s="97">
        <f t="shared" si="2"/>
        <v>1512332.2400000002</v>
      </c>
      <c r="S9" s="50">
        <v>1637142.84</v>
      </c>
      <c r="T9" s="50">
        <v>114975.86</v>
      </c>
      <c r="U9" s="50">
        <v>10961.85</v>
      </c>
      <c r="V9" s="42">
        <f t="shared" si="3"/>
        <v>1511205.13</v>
      </c>
      <c r="W9" s="50">
        <v>1637142.84</v>
      </c>
      <c r="X9" s="50">
        <v>116092.37</v>
      </c>
      <c r="Y9" s="50">
        <v>38261.5</v>
      </c>
      <c r="Z9" s="53">
        <f t="shared" si="4"/>
        <v>1482788.9700000002</v>
      </c>
      <c r="AA9" s="50">
        <v>1637142.84</v>
      </c>
      <c r="AB9" s="50">
        <v>117167.98</v>
      </c>
      <c r="AC9" s="50">
        <v>27118.25</v>
      </c>
      <c r="AD9" s="53">
        <f t="shared" si="5"/>
        <v>1492856.61</v>
      </c>
      <c r="AE9" s="50">
        <v>1637142.84</v>
      </c>
      <c r="AF9" s="50">
        <v>118418.76</v>
      </c>
      <c r="AG9" s="50">
        <v>57635.12</v>
      </c>
      <c r="AH9" s="53">
        <f t="shared" si="6"/>
        <v>1461088.96</v>
      </c>
      <c r="AI9" s="50">
        <v>1637142.84</v>
      </c>
      <c r="AJ9" s="50">
        <v>119560.16</v>
      </c>
      <c r="AK9" s="50">
        <v>14793.74</v>
      </c>
      <c r="AL9" s="68">
        <v>1502788.9400000002</v>
      </c>
      <c r="AM9" s="57"/>
      <c r="AN9" s="41"/>
      <c r="AO9" s="41"/>
      <c r="AP9" s="42">
        <f t="shared" si="7"/>
        <v>0</v>
      </c>
      <c r="AQ9" s="57"/>
      <c r="AR9" s="41"/>
      <c r="AS9" s="41"/>
      <c r="AT9" s="42">
        <f t="shared" si="8"/>
        <v>0</v>
      </c>
      <c r="AU9" s="103"/>
      <c r="AV9" s="103"/>
      <c r="AW9" s="103"/>
      <c r="AX9" s="103">
        <f t="shared" si="9"/>
        <v>0</v>
      </c>
      <c r="AY9" s="43">
        <f t="shared" si="10"/>
        <v>14734285.560000001</v>
      </c>
      <c r="AZ9" s="43">
        <f t="shared" si="11"/>
        <v>922931.22000000009</v>
      </c>
      <c r="BA9" s="44">
        <f t="shared" si="12"/>
        <v>159618.9</v>
      </c>
      <c r="BB9" s="47">
        <f t="shared" si="13"/>
        <v>13651735.439999999</v>
      </c>
      <c r="BC9"/>
      <c r="BD9" s="60"/>
      <c r="BE9"/>
      <c r="BF9"/>
      <c r="BG9"/>
    </row>
    <row r="10" spans="1:338" s="12" customFormat="1">
      <c r="A10"/>
      <c r="B10" s="25" t="s">
        <v>27</v>
      </c>
      <c r="C10" s="50">
        <v>3825025.71</v>
      </c>
      <c r="D10" s="50"/>
      <c r="E10" s="50">
        <v>96743.54</v>
      </c>
      <c r="F10" s="39">
        <f t="shared" si="0"/>
        <v>3728282.17</v>
      </c>
      <c r="G10" s="50">
        <v>3825025.71</v>
      </c>
      <c r="H10" s="50"/>
      <c r="I10" s="50">
        <v>6925.05</v>
      </c>
      <c r="J10" s="39">
        <f t="shared" si="1"/>
        <v>3818100.66</v>
      </c>
      <c r="K10" s="50">
        <v>3825025.71</v>
      </c>
      <c r="L10" s="50"/>
      <c r="M10" s="50">
        <v>114318.49</v>
      </c>
      <c r="N10" s="40">
        <f t="shared" si="14"/>
        <v>3710707.2199999997</v>
      </c>
      <c r="O10" s="50">
        <v>3825025.71</v>
      </c>
      <c r="P10" s="50"/>
      <c r="Q10" s="50">
        <v>26658.1</v>
      </c>
      <c r="R10" s="97">
        <f t="shared" si="2"/>
        <v>3798367.61</v>
      </c>
      <c r="S10" s="50">
        <v>3825025.71</v>
      </c>
      <c r="T10" s="50"/>
      <c r="U10" s="50">
        <v>26929.42</v>
      </c>
      <c r="V10" s="42">
        <f t="shared" si="3"/>
        <v>3798096.29</v>
      </c>
      <c r="W10" s="50">
        <v>3825025.71</v>
      </c>
      <c r="X10" s="50">
        <v>2157546.2400000002</v>
      </c>
      <c r="Y10" s="50">
        <v>27222.04</v>
      </c>
      <c r="Z10" s="53">
        <f t="shared" si="4"/>
        <v>1640257.4299999997</v>
      </c>
      <c r="AA10" s="50">
        <v>3825025.71</v>
      </c>
      <c r="AB10" s="50">
        <v>1992864.53</v>
      </c>
      <c r="AC10" s="50">
        <v>27550.41</v>
      </c>
      <c r="AD10" s="53">
        <f t="shared" si="5"/>
        <v>1804610.77</v>
      </c>
      <c r="AE10" s="50">
        <v>3825025.71</v>
      </c>
      <c r="AF10" s="50"/>
      <c r="AG10" s="50">
        <v>282929.08</v>
      </c>
      <c r="AH10" s="53">
        <f t="shared" si="6"/>
        <v>3542096.63</v>
      </c>
      <c r="AI10" s="50">
        <v>3825025.71</v>
      </c>
      <c r="AJ10" s="50"/>
      <c r="AK10" s="50">
        <v>51846.93</v>
      </c>
      <c r="AL10" s="68">
        <v>3773178.78</v>
      </c>
      <c r="AM10" s="57"/>
      <c r="AN10" s="41"/>
      <c r="AO10" s="41"/>
      <c r="AP10" s="42">
        <f t="shared" si="7"/>
        <v>0</v>
      </c>
      <c r="AQ10" s="57"/>
      <c r="AR10" s="41"/>
      <c r="AS10" s="41"/>
      <c r="AT10" s="42">
        <f t="shared" si="8"/>
        <v>0</v>
      </c>
      <c r="AU10" s="103"/>
      <c r="AV10" s="103"/>
      <c r="AW10" s="103"/>
      <c r="AX10" s="103">
        <f t="shared" si="9"/>
        <v>0</v>
      </c>
      <c r="AY10" s="43">
        <f t="shared" si="10"/>
        <v>34425231.390000001</v>
      </c>
      <c r="AZ10" s="43">
        <f t="shared" si="11"/>
        <v>4150410.7700000005</v>
      </c>
      <c r="BA10" s="44">
        <f t="shared" si="12"/>
        <v>564379.52</v>
      </c>
      <c r="BB10" s="47">
        <f t="shared" si="13"/>
        <v>29710441.100000001</v>
      </c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</row>
    <row r="11" spans="1:338" s="12" customFormat="1" ht="16.5" customHeight="1">
      <c r="A11"/>
      <c r="B11" s="24" t="s">
        <v>28</v>
      </c>
      <c r="C11" s="50">
        <v>16146875.039999999</v>
      </c>
      <c r="D11" s="50">
        <v>120042.26</v>
      </c>
      <c r="E11" s="50">
        <v>20083.66</v>
      </c>
      <c r="F11" s="39">
        <f t="shared" si="0"/>
        <v>16006749.119999999</v>
      </c>
      <c r="G11" s="50">
        <v>16146875.039999999</v>
      </c>
      <c r="H11" s="50">
        <v>121186.85</v>
      </c>
      <c r="I11" s="50">
        <v>21314.58</v>
      </c>
      <c r="J11" s="39">
        <f t="shared" si="1"/>
        <v>16004373.609999999</v>
      </c>
      <c r="K11" s="50">
        <v>16146875.039999999</v>
      </c>
      <c r="L11" s="50">
        <v>122299.95</v>
      </c>
      <c r="M11" s="50">
        <v>103429.1</v>
      </c>
      <c r="N11" s="40">
        <f t="shared" si="14"/>
        <v>15921145.99</v>
      </c>
      <c r="O11" s="50">
        <v>16146875.039999999</v>
      </c>
      <c r="P11" s="50">
        <v>123389</v>
      </c>
      <c r="Q11" s="50">
        <v>30081.59</v>
      </c>
      <c r="R11" s="97">
        <f t="shared" si="2"/>
        <v>15993404.449999999</v>
      </c>
      <c r="S11" s="50">
        <v>16146875.039999999</v>
      </c>
      <c r="T11" s="50">
        <v>124581.8</v>
      </c>
      <c r="U11" s="50">
        <v>30389.81</v>
      </c>
      <c r="V11" s="42">
        <f t="shared" si="3"/>
        <v>15991903.429999998</v>
      </c>
      <c r="W11" s="50">
        <v>16146875.039999999</v>
      </c>
      <c r="X11" s="50">
        <v>125868.26</v>
      </c>
      <c r="Y11" s="50">
        <v>22181.42</v>
      </c>
      <c r="Z11" s="53">
        <f t="shared" si="4"/>
        <v>15998825.359999999</v>
      </c>
      <c r="AA11" s="50">
        <v>16146875.039999999</v>
      </c>
      <c r="AB11" s="50">
        <v>127107.57</v>
      </c>
      <c r="AC11" s="50">
        <v>22410.87</v>
      </c>
      <c r="AD11" s="53">
        <f t="shared" si="5"/>
        <v>15997356.6</v>
      </c>
      <c r="AE11" s="50">
        <v>16146875.039999999</v>
      </c>
      <c r="AF11" s="50">
        <v>128548.74</v>
      </c>
      <c r="AG11" s="50">
        <v>24896.080000000002</v>
      </c>
      <c r="AH11" s="53">
        <f t="shared" si="6"/>
        <v>15993430.219999999</v>
      </c>
      <c r="AI11" s="50">
        <v>16146875.039999999</v>
      </c>
      <c r="AJ11" s="50"/>
      <c r="AK11" s="50">
        <v>3353.3</v>
      </c>
      <c r="AL11" s="68">
        <v>16143521.739999998</v>
      </c>
      <c r="AM11" s="57"/>
      <c r="AN11" s="41"/>
      <c r="AO11" s="41"/>
      <c r="AP11" s="42">
        <f t="shared" si="7"/>
        <v>0</v>
      </c>
      <c r="AQ11" s="57"/>
      <c r="AR11" s="41"/>
      <c r="AS11" s="41"/>
      <c r="AT11" s="42">
        <f t="shared" si="8"/>
        <v>0</v>
      </c>
      <c r="AU11" s="103"/>
      <c r="AV11" s="103"/>
      <c r="AW11" s="103"/>
      <c r="AX11" s="103">
        <f t="shared" si="9"/>
        <v>0</v>
      </c>
      <c r="AY11" s="43">
        <f t="shared" si="10"/>
        <v>145321875.35999995</v>
      </c>
      <c r="AZ11" s="43">
        <f t="shared" si="11"/>
        <v>993024.42999999993</v>
      </c>
      <c r="BA11" s="44">
        <f t="shared" si="12"/>
        <v>258056.75</v>
      </c>
      <c r="BB11" s="47">
        <f t="shared" si="13"/>
        <v>144070794.17999995</v>
      </c>
      <c r="BC11"/>
      <c r="BD11" s="60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</row>
    <row r="12" spans="1:338" s="12" customFormat="1">
      <c r="A12"/>
      <c r="B12" s="25" t="s">
        <v>29</v>
      </c>
      <c r="C12" s="50">
        <v>5011041.21</v>
      </c>
      <c r="D12" s="50">
        <v>1020332.41</v>
      </c>
      <c r="E12" s="50">
        <v>89825.05</v>
      </c>
      <c r="F12" s="39">
        <f t="shared" si="0"/>
        <v>3900883.75</v>
      </c>
      <c r="G12" s="50">
        <v>5011041.21</v>
      </c>
      <c r="H12" s="50">
        <v>1029993.5</v>
      </c>
      <c r="I12" s="50">
        <v>84050.89</v>
      </c>
      <c r="J12" s="39">
        <f t="shared" si="1"/>
        <v>3896996.82</v>
      </c>
      <c r="K12" s="50">
        <v>5011041.21</v>
      </c>
      <c r="L12" s="50">
        <v>555358.44299999997</v>
      </c>
      <c r="M12" s="50">
        <v>83546.100000000006</v>
      </c>
      <c r="N12" s="40">
        <f t="shared" si="14"/>
        <v>4372136.6670000004</v>
      </c>
      <c r="O12" s="50">
        <v>5011041.21</v>
      </c>
      <c r="P12" s="50">
        <v>560034.35</v>
      </c>
      <c r="Q12" s="50">
        <v>208225.57</v>
      </c>
      <c r="R12" s="97">
        <f t="shared" si="2"/>
        <v>4242781.29</v>
      </c>
      <c r="S12" s="50">
        <v>5011041.21</v>
      </c>
      <c r="T12" s="50">
        <v>565155.77</v>
      </c>
      <c r="U12" s="50">
        <v>72144.990000000005</v>
      </c>
      <c r="V12" s="42">
        <f t="shared" si="3"/>
        <v>4373740.4499999993</v>
      </c>
      <c r="W12" s="50">
        <v>5011041.22</v>
      </c>
      <c r="X12" s="50">
        <v>570679.27</v>
      </c>
      <c r="Y12" s="50">
        <v>83973.95</v>
      </c>
      <c r="Z12" s="53">
        <f t="shared" si="4"/>
        <v>4356387.9999999991</v>
      </c>
      <c r="AA12" s="50">
        <v>5011041.22</v>
      </c>
      <c r="AB12" s="50">
        <v>57833.09</v>
      </c>
      <c r="AC12" s="50">
        <v>103486.39999999999</v>
      </c>
      <c r="AD12" s="53">
        <f t="shared" si="5"/>
        <v>4849721.7299999995</v>
      </c>
      <c r="AE12" s="50">
        <v>5011041.22</v>
      </c>
      <c r="AF12" s="50">
        <v>58400.88</v>
      </c>
      <c r="AG12" s="50">
        <v>106303.97</v>
      </c>
      <c r="AH12" s="53">
        <f t="shared" si="6"/>
        <v>4846336.37</v>
      </c>
      <c r="AI12" s="50">
        <v>5011041.22</v>
      </c>
      <c r="AJ12" s="50">
        <v>58919</v>
      </c>
      <c r="AK12" s="50">
        <v>212043.1</v>
      </c>
      <c r="AL12" s="68">
        <v>4740079.12</v>
      </c>
      <c r="AM12" s="57"/>
      <c r="AN12" s="41"/>
      <c r="AO12" s="41"/>
      <c r="AP12" s="42">
        <f t="shared" si="7"/>
        <v>0</v>
      </c>
      <c r="AQ12" s="57"/>
      <c r="AR12" s="41"/>
      <c r="AS12" s="41"/>
      <c r="AT12" s="42">
        <f t="shared" si="8"/>
        <v>0</v>
      </c>
      <c r="AU12" s="103"/>
      <c r="AV12" s="103"/>
      <c r="AW12" s="103"/>
      <c r="AX12" s="103">
        <f t="shared" si="9"/>
        <v>0</v>
      </c>
      <c r="AY12" s="43">
        <f t="shared" si="10"/>
        <v>45099370.93</v>
      </c>
      <c r="AZ12" s="43">
        <f t="shared" si="11"/>
        <v>4476706.7130000005</v>
      </c>
      <c r="BA12" s="44">
        <f t="shared" si="12"/>
        <v>953774.97</v>
      </c>
      <c r="BB12" s="47">
        <f t="shared" si="13"/>
        <v>39668889.247000001</v>
      </c>
      <c r="BC12"/>
      <c r="BD12" s="6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</row>
    <row r="13" spans="1:338" s="12" customFormat="1">
      <c r="A13"/>
      <c r="B13" s="25" t="s">
        <v>30</v>
      </c>
      <c r="C13" s="50">
        <v>8077122.1200000001</v>
      </c>
      <c r="D13" s="50"/>
      <c r="E13" s="50">
        <v>8003.45</v>
      </c>
      <c r="F13" s="39">
        <f t="shared" si="0"/>
        <v>8069118.6699999999</v>
      </c>
      <c r="G13" s="50">
        <v>8077122.1200000001</v>
      </c>
      <c r="H13" s="50"/>
      <c r="I13" s="50"/>
      <c r="J13" s="39">
        <f t="shared" si="1"/>
        <v>8077122.1200000001</v>
      </c>
      <c r="K13" s="50">
        <v>8077122.1200000001</v>
      </c>
      <c r="L13" s="50"/>
      <c r="M13" s="50">
        <v>47398.68</v>
      </c>
      <c r="N13" s="40">
        <f t="shared" si="14"/>
        <v>8029723.4400000004</v>
      </c>
      <c r="O13" s="50">
        <v>8077122.1200000001</v>
      </c>
      <c r="P13" s="50"/>
      <c r="Q13" s="50">
        <v>1545.78</v>
      </c>
      <c r="R13" s="97">
        <f t="shared" si="2"/>
        <v>8075576.3399999999</v>
      </c>
      <c r="S13" s="50">
        <v>8077122.1200000001</v>
      </c>
      <c r="T13" s="50"/>
      <c r="U13" s="50"/>
      <c r="V13" s="42">
        <f t="shared" si="3"/>
        <v>8077122.1200000001</v>
      </c>
      <c r="W13" s="50">
        <v>8077122.1200000001</v>
      </c>
      <c r="X13" s="50"/>
      <c r="Y13" s="50">
        <v>94601.72</v>
      </c>
      <c r="Z13" s="53">
        <f t="shared" si="4"/>
        <v>7982520.4000000004</v>
      </c>
      <c r="AA13" s="50">
        <v>8077122.1200000001</v>
      </c>
      <c r="AB13" s="50">
        <v>3899170.57</v>
      </c>
      <c r="AC13" s="50">
        <v>95629.27</v>
      </c>
      <c r="AD13" s="53">
        <f t="shared" si="5"/>
        <v>4082322.2800000003</v>
      </c>
      <c r="AE13" s="50">
        <v>8077122.1200000001</v>
      </c>
      <c r="AF13" s="50">
        <v>3938162.28</v>
      </c>
      <c r="AG13" s="50">
        <v>1024680.75</v>
      </c>
      <c r="AH13" s="53">
        <f t="shared" si="6"/>
        <v>3114279.0900000003</v>
      </c>
      <c r="AI13" s="50">
        <v>8077122.1200000001</v>
      </c>
      <c r="AJ13" s="50">
        <v>3983554.7</v>
      </c>
      <c r="AK13" s="50">
        <v>97914.6</v>
      </c>
      <c r="AL13" s="68">
        <v>3995652.82</v>
      </c>
      <c r="AM13" s="57"/>
      <c r="AN13" s="41"/>
      <c r="AO13" s="41"/>
      <c r="AP13" s="42">
        <f t="shared" si="7"/>
        <v>0</v>
      </c>
      <c r="AQ13" s="57"/>
      <c r="AR13" s="41"/>
      <c r="AS13" s="41"/>
      <c r="AT13" s="42">
        <f t="shared" si="8"/>
        <v>0</v>
      </c>
      <c r="AU13" s="103"/>
      <c r="AV13" s="103"/>
      <c r="AW13" s="103"/>
      <c r="AX13" s="103">
        <f t="shared" si="9"/>
        <v>0</v>
      </c>
      <c r="AY13" s="43">
        <f t="shared" si="10"/>
        <v>72694099.079999998</v>
      </c>
      <c r="AZ13" s="43">
        <f t="shared" si="11"/>
        <v>11820887.550000001</v>
      </c>
      <c r="BA13" s="44">
        <f t="shared" si="12"/>
        <v>1361770.8</v>
      </c>
      <c r="BB13" s="47">
        <f t="shared" si="13"/>
        <v>59511440.730000004</v>
      </c>
      <c r="BC13"/>
      <c r="BD13" s="62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</row>
    <row r="14" spans="1:338" s="12" customFormat="1">
      <c r="A14"/>
      <c r="B14" s="24" t="s">
        <v>31</v>
      </c>
      <c r="C14" s="50">
        <v>2779261.71</v>
      </c>
      <c r="D14" s="50"/>
      <c r="E14" s="50">
        <v>992944.23</v>
      </c>
      <c r="F14" s="39">
        <f t="shared" si="0"/>
        <v>1786317.48</v>
      </c>
      <c r="G14" s="50">
        <v>2779261.71</v>
      </c>
      <c r="H14" s="50"/>
      <c r="I14" s="50">
        <v>61705.53</v>
      </c>
      <c r="J14" s="39">
        <f t="shared" si="1"/>
        <v>2717556.18</v>
      </c>
      <c r="K14" s="50">
        <v>2779261.71</v>
      </c>
      <c r="L14" s="50"/>
      <c r="M14" s="50">
        <v>65746.89</v>
      </c>
      <c r="N14" s="40">
        <f t="shared" si="14"/>
        <v>2713514.82</v>
      </c>
      <c r="O14" s="50">
        <v>2779261.71</v>
      </c>
      <c r="P14" s="50"/>
      <c r="Q14" s="50">
        <v>9102.1200000000008</v>
      </c>
      <c r="R14" s="97">
        <f t="shared" si="2"/>
        <v>2770159.59</v>
      </c>
      <c r="S14" s="50">
        <v>2779261.71</v>
      </c>
      <c r="T14" s="50"/>
      <c r="U14" s="50">
        <v>64007.17</v>
      </c>
      <c r="V14" s="42">
        <f t="shared" si="3"/>
        <v>2715254.54</v>
      </c>
      <c r="W14" s="50">
        <v>2779261.71</v>
      </c>
      <c r="X14" s="50">
        <v>600198.11</v>
      </c>
      <c r="Y14" s="50">
        <v>34798.5</v>
      </c>
      <c r="Z14" s="53">
        <f t="shared" si="4"/>
        <v>2144265.1</v>
      </c>
      <c r="AA14" s="50">
        <v>2779261.71</v>
      </c>
      <c r="AB14" s="50">
        <v>606200.09</v>
      </c>
      <c r="AC14" s="50">
        <v>29842.42</v>
      </c>
      <c r="AD14" s="53">
        <f t="shared" si="5"/>
        <v>2143219.2000000002</v>
      </c>
      <c r="AE14" s="50">
        <v>2779261.71</v>
      </c>
      <c r="AF14" s="50"/>
      <c r="AG14" s="50">
        <v>66899.38</v>
      </c>
      <c r="AH14" s="53">
        <f t="shared" si="6"/>
        <v>2712362.33</v>
      </c>
      <c r="AI14" s="50">
        <v>2779261.71</v>
      </c>
      <c r="AJ14" s="50"/>
      <c r="AK14" s="50">
        <v>187106.11</v>
      </c>
      <c r="AL14" s="68">
        <v>2592155.6</v>
      </c>
      <c r="AM14" s="57"/>
      <c r="AN14" s="41"/>
      <c r="AO14" s="41"/>
      <c r="AP14" s="42">
        <f t="shared" si="7"/>
        <v>0</v>
      </c>
      <c r="AQ14" s="57"/>
      <c r="AR14" s="41"/>
      <c r="AS14" s="41"/>
      <c r="AT14" s="42">
        <f t="shared" si="8"/>
        <v>0</v>
      </c>
      <c r="AU14" s="103"/>
      <c r="AV14" s="103"/>
      <c r="AW14" s="103"/>
      <c r="AX14" s="103">
        <f t="shared" si="9"/>
        <v>0</v>
      </c>
      <c r="AY14" s="43">
        <f t="shared" si="10"/>
        <v>25013355.390000004</v>
      </c>
      <c r="AZ14" s="43">
        <f t="shared" si="11"/>
        <v>1206398.2</v>
      </c>
      <c r="BA14" s="44">
        <f t="shared" si="12"/>
        <v>519208.12</v>
      </c>
      <c r="BB14" s="47">
        <f t="shared" si="13"/>
        <v>23287749.070000004</v>
      </c>
      <c r="BC14"/>
      <c r="BD14" s="62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</row>
    <row r="15" spans="1:338" s="12" customFormat="1">
      <c r="A15"/>
      <c r="B15" s="25" t="s">
        <v>32</v>
      </c>
      <c r="C15" s="50">
        <v>4157339.08</v>
      </c>
      <c r="D15" s="50"/>
      <c r="E15" s="50">
        <v>61614.26</v>
      </c>
      <c r="F15" s="39">
        <f t="shared" si="0"/>
        <v>4095724.8200000003</v>
      </c>
      <c r="G15" s="50">
        <v>4157339.08</v>
      </c>
      <c r="H15" s="50"/>
      <c r="I15" s="50">
        <v>14994.77</v>
      </c>
      <c r="J15" s="39">
        <f t="shared" si="1"/>
        <v>4142344.31</v>
      </c>
      <c r="K15" s="50">
        <v>4157339.08</v>
      </c>
      <c r="L15" s="50"/>
      <c r="M15" s="50">
        <v>15133.22</v>
      </c>
      <c r="N15" s="40">
        <f t="shared" si="14"/>
        <v>4142205.86</v>
      </c>
      <c r="O15" s="50">
        <v>4157339.08</v>
      </c>
      <c r="P15" s="50"/>
      <c r="Q15" s="50">
        <v>56883.6</v>
      </c>
      <c r="R15" s="97">
        <f t="shared" si="2"/>
        <v>4100455.48</v>
      </c>
      <c r="S15" s="50">
        <v>4157339.08</v>
      </c>
      <c r="T15" s="50"/>
      <c r="U15" s="50">
        <v>6882.94</v>
      </c>
      <c r="V15" s="42">
        <f>S15-T15-U15</f>
        <v>4150456.14</v>
      </c>
      <c r="W15" s="50">
        <v>4157339.08</v>
      </c>
      <c r="X15" s="50"/>
      <c r="Y15" s="50">
        <v>11526.32</v>
      </c>
      <c r="Z15" s="53">
        <f t="shared" si="4"/>
        <v>4145812.7600000002</v>
      </c>
      <c r="AA15" s="50">
        <v>4157339.08</v>
      </c>
      <c r="AB15" s="50"/>
      <c r="AC15" s="50">
        <v>40670.43</v>
      </c>
      <c r="AD15" s="53">
        <f t="shared" si="5"/>
        <v>4116668.65</v>
      </c>
      <c r="AE15" s="50">
        <v>4157339.08</v>
      </c>
      <c r="AF15" s="50"/>
      <c r="AG15" s="50">
        <v>35042.46</v>
      </c>
      <c r="AH15" s="53">
        <f t="shared" si="6"/>
        <v>4122296.62</v>
      </c>
      <c r="AI15" s="50">
        <v>4157339.08</v>
      </c>
      <c r="AJ15" s="50"/>
      <c r="AK15" s="50">
        <v>64830.21</v>
      </c>
      <c r="AL15" s="68">
        <v>4092508.87</v>
      </c>
      <c r="AM15" s="57"/>
      <c r="AN15" s="41"/>
      <c r="AO15" s="41"/>
      <c r="AP15" s="42">
        <f t="shared" si="7"/>
        <v>0</v>
      </c>
      <c r="AQ15" s="57"/>
      <c r="AR15" s="41"/>
      <c r="AS15" s="41"/>
      <c r="AT15" s="42">
        <f t="shared" si="8"/>
        <v>0</v>
      </c>
      <c r="AU15" s="103"/>
      <c r="AV15" s="103"/>
      <c r="AW15" s="103"/>
      <c r="AX15" s="103">
        <f t="shared" si="9"/>
        <v>0</v>
      </c>
      <c r="AY15" s="43">
        <f t="shared" si="10"/>
        <v>37416051.719999991</v>
      </c>
      <c r="AZ15" s="43">
        <f t="shared" si="11"/>
        <v>0</v>
      </c>
      <c r="BA15" s="44">
        <f t="shared" si="12"/>
        <v>245963.94999999998</v>
      </c>
      <c r="BB15" s="47">
        <f t="shared" si="13"/>
        <v>37170087.769999988</v>
      </c>
      <c r="BC15"/>
      <c r="BD15" s="62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</row>
    <row r="16" spans="1:338" s="12" customFormat="1">
      <c r="A16"/>
      <c r="B16" s="25" t="s">
        <v>33</v>
      </c>
      <c r="C16" s="50">
        <v>7018283.4000000004</v>
      </c>
      <c r="D16" s="50"/>
      <c r="E16" s="50"/>
      <c r="F16" s="39">
        <f t="shared" si="0"/>
        <v>7018283.4000000004</v>
      </c>
      <c r="G16" s="50">
        <v>7018283.4000000004</v>
      </c>
      <c r="H16" s="50"/>
      <c r="I16" s="50"/>
      <c r="J16" s="39">
        <f t="shared" si="1"/>
        <v>7018283.4000000004</v>
      </c>
      <c r="K16" s="50">
        <v>7018283.4000000004</v>
      </c>
      <c r="L16" s="50"/>
      <c r="M16" s="50"/>
      <c r="N16" s="40">
        <f t="shared" si="14"/>
        <v>7018283.4000000004</v>
      </c>
      <c r="O16" s="50">
        <v>7018283.4000000004</v>
      </c>
      <c r="P16" s="50"/>
      <c r="Q16" s="50"/>
      <c r="R16" s="97">
        <f t="shared" si="2"/>
        <v>7018283.4000000004</v>
      </c>
      <c r="S16" s="50">
        <v>7018283.4000000004</v>
      </c>
      <c r="T16" s="50"/>
      <c r="U16" s="50"/>
      <c r="V16" s="42">
        <f>S16-T16-U16</f>
        <v>7018283.4000000004</v>
      </c>
      <c r="W16" s="50">
        <v>7018283.4000000004</v>
      </c>
      <c r="X16" s="50"/>
      <c r="Y16" s="50"/>
      <c r="Z16" s="53">
        <f t="shared" si="4"/>
        <v>7018283.4000000004</v>
      </c>
      <c r="AA16" s="50">
        <v>7018283.4000000004</v>
      </c>
      <c r="AB16" s="50"/>
      <c r="AC16" s="50"/>
      <c r="AD16" s="53">
        <f t="shared" si="5"/>
        <v>7018283.4000000004</v>
      </c>
      <c r="AE16" s="50">
        <v>7018283.4000000004</v>
      </c>
      <c r="AF16" s="50"/>
      <c r="AG16" s="50">
        <v>3763.72</v>
      </c>
      <c r="AH16" s="53">
        <f t="shared" si="6"/>
        <v>7014519.6800000006</v>
      </c>
      <c r="AI16" s="50">
        <v>7018283.4000000004</v>
      </c>
      <c r="AJ16" s="50"/>
      <c r="AK16" s="50">
        <v>7853.2</v>
      </c>
      <c r="AL16" s="68">
        <v>7010430.2000000002</v>
      </c>
      <c r="AM16" s="57"/>
      <c r="AN16" s="41"/>
      <c r="AO16" s="41"/>
      <c r="AP16" s="42">
        <f t="shared" si="7"/>
        <v>0</v>
      </c>
      <c r="AQ16" s="57"/>
      <c r="AR16" s="41"/>
      <c r="AS16" s="41"/>
      <c r="AT16" s="42">
        <f t="shared" si="8"/>
        <v>0</v>
      </c>
      <c r="AU16" s="103"/>
      <c r="AV16" s="103"/>
      <c r="AW16" s="103"/>
      <c r="AX16" s="103">
        <f t="shared" si="9"/>
        <v>0</v>
      </c>
      <c r="AY16" s="43">
        <f t="shared" si="10"/>
        <v>63164550.599999994</v>
      </c>
      <c r="AZ16" s="43">
        <f t="shared" si="11"/>
        <v>0</v>
      </c>
      <c r="BA16" s="44">
        <f t="shared" si="12"/>
        <v>11616.92</v>
      </c>
      <c r="BB16" s="47">
        <f t="shared" si="13"/>
        <v>63152933.679999992</v>
      </c>
      <c r="BC16"/>
      <c r="BD16" s="55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</row>
    <row r="17" spans="1:338">
      <c r="B17" s="25" t="s">
        <v>34</v>
      </c>
      <c r="C17" s="50">
        <v>2900573.33</v>
      </c>
      <c r="D17" s="50">
        <v>500999.32</v>
      </c>
      <c r="E17" s="50">
        <v>3297</v>
      </c>
      <c r="F17" s="39">
        <f t="shared" si="0"/>
        <v>2396277.0100000002</v>
      </c>
      <c r="G17" s="50">
        <v>2900573.33</v>
      </c>
      <c r="H17" s="50">
        <v>505365.74</v>
      </c>
      <c r="I17" s="50">
        <v>227022.59</v>
      </c>
      <c r="J17" s="39">
        <f t="shared" si="1"/>
        <v>2168185</v>
      </c>
      <c r="K17" s="50">
        <v>2900573.33</v>
      </c>
      <c r="L17" s="50">
        <v>509611.98</v>
      </c>
      <c r="M17" s="50">
        <v>165902.22</v>
      </c>
      <c r="N17" s="40">
        <f t="shared" si="14"/>
        <v>2225059.13</v>
      </c>
      <c r="O17" s="50">
        <v>2900573.33</v>
      </c>
      <c r="P17" s="50">
        <v>397285.13</v>
      </c>
      <c r="Q17" s="50">
        <v>229619.19</v>
      </c>
      <c r="R17" s="97">
        <f t="shared" si="2"/>
        <v>2273669.0100000002</v>
      </c>
      <c r="S17" s="50">
        <v>2900573.33</v>
      </c>
      <c r="T17" s="50">
        <v>400860.98</v>
      </c>
      <c r="U17" s="50">
        <v>241073.8</v>
      </c>
      <c r="V17" s="42">
        <f t="shared" si="3"/>
        <v>2258638.5500000003</v>
      </c>
      <c r="W17" s="50">
        <v>2900573.3299999996</v>
      </c>
      <c r="X17" s="50">
        <v>404717.55</v>
      </c>
      <c r="Y17" s="50">
        <v>410034.49</v>
      </c>
      <c r="Z17" s="53">
        <f t="shared" si="4"/>
        <v>2085821.2899999998</v>
      </c>
      <c r="AA17" s="50">
        <v>2900573.33</v>
      </c>
      <c r="AB17" s="50">
        <v>408432.82</v>
      </c>
      <c r="AC17" s="50">
        <v>617265.82999999996</v>
      </c>
      <c r="AD17" s="53">
        <f t="shared" si="5"/>
        <v>1874874.6800000002</v>
      </c>
      <c r="AE17" s="50">
        <v>2900573.33</v>
      </c>
      <c r="AF17" s="50">
        <v>412753.21</v>
      </c>
      <c r="AG17" s="50">
        <v>218807.57</v>
      </c>
      <c r="AH17" s="53">
        <f t="shared" si="6"/>
        <v>2269012.5500000003</v>
      </c>
      <c r="AI17" s="50">
        <v>2900573.33</v>
      </c>
      <c r="AJ17" s="50">
        <v>416695.72</v>
      </c>
      <c r="AK17" s="50">
        <v>234094.1</v>
      </c>
      <c r="AL17" s="68">
        <v>2249783.4900000002</v>
      </c>
      <c r="AM17" s="58"/>
      <c r="AN17" s="41"/>
      <c r="AO17" s="41"/>
      <c r="AP17" s="42">
        <f t="shared" si="7"/>
        <v>0</v>
      </c>
      <c r="AQ17" s="58"/>
      <c r="AR17" s="41"/>
      <c r="AS17" s="41"/>
      <c r="AT17" s="42">
        <f t="shared" si="8"/>
        <v>0</v>
      </c>
      <c r="AU17" s="103"/>
      <c r="AV17" s="103"/>
      <c r="AW17" s="103"/>
      <c r="AX17" s="103">
        <f t="shared" si="9"/>
        <v>0</v>
      </c>
      <c r="AY17" s="43">
        <f t="shared" si="10"/>
        <v>26105159.969999999</v>
      </c>
      <c r="AZ17" s="43">
        <f t="shared" si="11"/>
        <v>3956722.4499999993</v>
      </c>
      <c r="BA17" s="44">
        <f t="shared" si="12"/>
        <v>2343819.79</v>
      </c>
      <c r="BB17" s="47">
        <f t="shared" si="13"/>
        <v>19804617.73</v>
      </c>
      <c r="BC17"/>
      <c r="BD17" s="55"/>
      <c r="BE17"/>
      <c r="BF17"/>
      <c r="BG17"/>
    </row>
    <row r="18" spans="1:338" s="12" customFormat="1">
      <c r="A18"/>
      <c r="B18" s="25" t="s">
        <v>35</v>
      </c>
      <c r="C18" s="50">
        <v>4031092.59</v>
      </c>
      <c r="D18" s="50">
        <v>41581.129999999997</v>
      </c>
      <c r="E18" s="50">
        <v>1112.48</v>
      </c>
      <c r="F18" s="39">
        <f t="shared" si="0"/>
        <v>3988398.98</v>
      </c>
      <c r="G18" s="50">
        <v>4031092.59</v>
      </c>
      <c r="H18" s="50">
        <v>41974.68</v>
      </c>
      <c r="I18" s="50">
        <v>21514.16</v>
      </c>
      <c r="J18" s="39">
        <f t="shared" si="1"/>
        <v>3967603.7499999995</v>
      </c>
      <c r="K18" s="50">
        <v>4031092.59</v>
      </c>
      <c r="L18" s="50">
        <v>42357.4</v>
      </c>
      <c r="M18" s="50">
        <v>4266.3599999999997</v>
      </c>
      <c r="N18" s="40">
        <f t="shared" si="14"/>
        <v>3984468.83</v>
      </c>
      <c r="O18" s="50">
        <v>4031092.59</v>
      </c>
      <c r="P18" s="50">
        <v>42731.86</v>
      </c>
      <c r="Q18" s="50">
        <v>2197.89</v>
      </c>
      <c r="R18" s="97">
        <f t="shared" si="2"/>
        <v>3986162.84</v>
      </c>
      <c r="S18" s="50">
        <v>4031092.59</v>
      </c>
      <c r="T18" s="50">
        <v>43141.99</v>
      </c>
      <c r="U18" s="50">
        <v>115487.75</v>
      </c>
      <c r="V18" s="42">
        <f t="shared" si="3"/>
        <v>3872462.8499999996</v>
      </c>
      <c r="W18" s="50">
        <v>4031092.59</v>
      </c>
      <c r="X18" s="50">
        <v>60968.66</v>
      </c>
      <c r="Y18" s="50">
        <v>170064.99</v>
      </c>
      <c r="Z18" s="53">
        <f t="shared" si="4"/>
        <v>3800058.9399999995</v>
      </c>
      <c r="AA18" s="50">
        <v>4031092.59</v>
      </c>
      <c r="AB18" s="50">
        <v>61568.62</v>
      </c>
      <c r="AC18" s="50">
        <v>3516.84</v>
      </c>
      <c r="AD18" s="53">
        <f t="shared" si="5"/>
        <v>3966007.13</v>
      </c>
      <c r="AE18" s="50">
        <v>4031092.59</v>
      </c>
      <c r="AF18" s="50">
        <v>62285.93</v>
      </c>
      <c r="AG18" s="50">
        <v>3555.88</v>
      </c>
      <c r="AH18" s="53">
        <f t="shared" si="6"/>
        <v>3965250.78</v>
      </c>
      <c r="AI18" s="50">
        <v>4031092.58</v>
      </c>
      <c r="AJ18" s="50">
        <v>62940.49</v>
      </c>
      <c r="AK18" s="50">
        <v>16332.51</v>
      </c>
      <c r="AL18" s="68">
        <v>3951819.58</v>
      </c>
      <c r="AM18" s="56"/>
      <c r="AN18" s="41"/>
      <c r="AO18" s="41"/>
      <c r="AP18" s="42">
        <f t="shared" si="7"/>
        <v>0</v>
      </c>
      <c r="AQ18" s="56"/>
      <c r="AR18" s="41"/>
      <c r="AS18" s="41"/>
      <c r="AT18" s="42">
        <f t="shared" si="8"/>
        <v>0</v>
      </c>
      <c r="AU18" s="103"/>
      <c r="AV18" s="103"/>
      <c r="AW18" s="103"/>
      <c r="AX18" s="103">
        <f t="shared" si="9"/>
        <v>0</v>
      </c>
      <c r="AY18" s="43">
        <f t="shared" si="10"/>
        <v>36279833.299999997</v>
      </c>
      <c r="AZ18" s="43">
        <f t="shared" si="11"/>
        <v>459550.75999999995</v>
      </c>
      <c r="BA18" s="44">
        <f t="shared" si="12"/>
        <v>336936.38000000006</v>
      </c>
      <c r="BB18" s="47">
        <f t="shared" si="13"/>
        <v>35483346.159999996</v>
      </c>
      <c r="BC18"/>
      <c r="BD18" s="55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</row>
    <row r="19" spans="1:338">
      <c r="B19" s="25" t="s">
        <v>36</v>
      </c>
      <c r="C19" s="50">
        <v>12127845.109999999</v>
      </c>
      <c r="D19" s="50">
        <v>301994.07</v>
      </c>
      <c r="E19" s="50">
        <v>116922.35</v>
      </c>
      <c r="F19" s="39">
        <f t="shared" si="0"/>
        <v>11708928.689999999</v>
      </c>
      <c r="G19" s="50">
        <v>12127845.109999999</v>
      </c>
      <c r="H19" s="50">
        <v>304029.96000000002</v>
      </c>
      <c r="I19" s="50">
        <v>146669.63</v>
      </c>
      <c r="J19" s="39">
        <f t="shared" si="1"/>
        <v>11677145.519999998</v>
      </c>
      <c r="K19" s="50">
        <v>12127845.109999999</v>
      </c>
      <c r="L19" s="50">
        <v>306009.84000000003</v>
      </c>
      <c r="M19" s="50">
        <v>148086.29</v>
      </c>
      <c r="N19" s="40">
        <f t="shared" si="14"/>
        <v>11673748.98</v>
      </c>
      <c r="O19" s="50">
        <v>12127845.109999999</v>
      </c>
      <c r="P19" s="50">
        <v>307946.93</v>
      </c>
      <c r="Q19" s="50">
        <v>149472.32000000001</v>
      </c>
      <c r="R19" s="97">
        <f t="shared" si="2"/>
        <v>11670425.859999999</v>
      </c>
      <c r="S19" s="50">
        <v>12127845.109999999</v>
      </c>
      <c r="T19" s="50">
        <v>310068.59000000003</v>
      </c>
      <c r="U19" s="50">
        <v>119526.68</v>
      </c>
      <c r="V19" s="42">
        <f t="shared" si="3"/>
        <v>11698249.84</v>
      </c>
      <c r="W19" s="50">
        <v>12127845.109999999</v>
      </c>
      <c r="X19" s="50">
        <v>312356.81</v>
      </c>
      <c r="Y19" s="50">
        <v>154201.74</v>
      </c>
      <c r="Z19" s="53">
        <f t="shared" si="4"/>
        <v>11661286.559999999</v>
      </c>
      <c r="AA19" s="50">
        <v>12127845.109999999</v>
      </c>
      <c r="AB19" s="50">
        <v>314561.19</v>
      </c>
      <c r="AC19" s="50">
        <v>83894.98</v>
      </c>
      <c r="AD19" s="53">
        <f t="shared" si="5"/>
        <v>11729388.939999999</v>
      </c>
      <c r="AE19" s="50">
        <v>12127845.109999999</v>
      </c>
      <c r="AF19" s="50">
        <v>317124.62</v>
      </c>
      <c r="AG19" s="50">
        <v>84895.73</v>
      </c>
      <c r="AH19" s="53">
        <f t="shared" si="6"/>
        <v>11725824.76</v>
      </c>
      <c r="AI19" s="50">
        <v>12127845.109999999</v>
      </c>
      <c r="AJ19" s="50">
        <v>319463.84000000003</v>
      </c>
      <c r="AK19" s="50">
        <v>149633.20000000001</v>
      </c>
      <c r="AL19" s="68">
        <v>11658748.07</v>
      </c>
      <c r="AM19" s="57"/>
      <c r="AN19" s="41"/>
      <c r="AO19" s="41"/>
      <c r="AP19" s="42">
        <f t="shared" si="7"/>
        <v>0</v>
      </c>
      <c r="AQ19" s="57"/>
      <c r="AR19" s="41"/>
      <c r="AS19" s="41"/>
      <c r="AT19" s="42">
        <f t="shared" si="8"/>
        <v>0</v>
      </c>
      <c r="AU19" s="103"/>
      <c r="AV19" s="103"/>
      <c r="AW19" s="103"/>
      <c r="AX19" s="103">
        <f t="shared" si="9"/>
        <v>0</v>
      </c>
      <c r="AY19" s="43">
        <f t="shared" si="10"/>
        <v>109150605.98999999</v>
      </c>
      <c r="AZ19" s="43">
        <f t="shared" si="11"/>
        <v>2793555.85</v>
      </c>
      <c r="BA19" s="44">
        <f t="shared" si="12"/>
        <v>1036380.5700000001</v>
      </c>
      <c r="BB19" s="47">
        <f t="shared" si="13"/>
        <v>105320669.57000001</v>
      </c>
      <c r="BC19"/>
      <c r="BD19" s="55"/>
      <c r="BE19"/>
      <c r="BF19"/>
      <c r="BG19"/>
    </row>
    <row r="20" spans="1:338" s="12" customFormat="1">
      <c r="A20"/>
      <c r="B20" s="25" t="s">
        <v>37</v>
      </c>
      <c r="C20" s="50">
        <v>1042784.48</v>
      </c>
      <c r="D20" s="50"/>
      <c r="E20" s="50">
        <v>5389.55</v>
      </c>
      <c r="F20" s="39">
        <f t="shared" si="0"/>
        <v>1037394.9299999999</v>
      </c>
      <c r="G20" s="50">
        <v>1042784.48</v>
      </c>
      <c r="H20" s="50">
        <v>11765.92</v>
      </c>
      <c r="I20" s="50">
        <v>5440.57</v>
      </c>
      <c r="J20" s="39">
        <f t="shared" si="1"/>
        <v>1025577.99</v>
      </c>
      <c r="K20" s="50">
        <v>1042784.48</v>
      </c>
      <c r="L20" s="50">
        <v>11883.58</v>
      </c>
      <c r="M20" s="50"/>
      <c r="N20" s="40">
        <f t="shared" si="14"/>
        <v>1030900.9</v>
      </c>
      <c r="O20" s="50">
        <v>1042784.48</v>
      </c>
      <c r="P20" s="50">
        <v>11997.01</v>
      </c>
      <c r="Q20" s="50">
        <v>135808.76999999999</v>
      </c>
      <c r="R20" s="97">
        <f t="shared" si="2"/>
        <v>894978.7</v>
      </c>
      <c r="S20" s="50">
        <v>1042784.48</v>
      </c>
      <c r="T20" s="50">
        <v>12121.24</v>
      </c>
      <c r="U20" s="50"/>
      <c r="V20" s="42">
        <f t="shared" si="3"/>
        <v>1030663.24</v>
      </c>
      <c r="W20" s="50">
        <v>1042784.48</v>
      </c>
      <c r="X20" s="50">
        <v>34982.199999999997</v>
      </c>
      <c r="Y20" s="50">
        <v>5662.53</v>
      </c>
      <c r="Z20" s="53">
        <f t="shared" si="4"/>
        <v>1002139.75</v>
      </c>
      <c r="AA20" s="50">
        <v>1042784.48</v>
      </c>
      <c r="AB20" s="50">
        <v>35338.550000000003</v>
      </c>
      <c r="AC20" s="50">
        <v>5724.03</v>
      </c>
      <c r="AD20" s="53">
        <f t="shared" si="5"/>
        <v>1001721.8999999999</v>
      </c>
      <c r="AE20" s="50">
        <v>1042784.48</v>
      </c>
      <c r="AF20" s="50">
        <v>35778.589999999997</v>
      </c>
      <c r="AG20" s="50"/>
      <c r="AH20" s="53">
        <f t="shared" si="6"/>
        <v>1007005.89</v>
      </c>
      <c r="AI20" s="50">
        <v>1042784.48</v>
      </c>
      <c r="AJ20" s="50">
        <v>36180.129999999997</v>
      </c>
      <c r="AK20" s="50">
        <v>16285.54</v>
      </c>
      <c r="AL20" s="68">
        <v>990318.80999999994</v>
      </c>
      <c r="AM20" s="57"/>
      <c r="AN20" s="41"/>
      <c r="AO20" s="41"/>
      <c r="AP20" s="42">
        <f t="shared" si="7"/>
        <v>0</v>
      </c>
      <c r="AQ20" s="57"/>
      <c r="AR20" s="41"/>
      <c r="AS20" s="41"/>
      <c r="AT20" s="42">
        <f t="shared" si="8"/>
        <v>0</v>
      </c>
      <c r="AU20" s="103"/>
      <c r="AV20" s="103"/>
      <c r="AW20" s="103"/>
      <c r="AX20" s="103">
        <f t="shared" si="9"/>
        <v>0</v>
      </c>
      <c r="AY20" s="43">
        <f t="shared" si="10"/>
        <v>9385060.3200000022</v>
      </c>
      <c r="AZ20" s="43">
        <f t="shared" si="11"/>
        <v>190047.22</v>
      </c>
      <c r="BA20" s="44">
        <f t="shared" si="12"/>
        <v>168921.44</v>
      </c>
      <c r="BB20" s="47">
        <f t="shared" si="13"/>
        <v>9026091.660000002</v>
      </c>
      <c r="BC20"/>
      <c r="BD20" s="55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</row>
    <row r="21" spans="1:338" s="12" customFormat="1">
      <c r="A21"/>
      <c r="B21" s="25" t="s">
        <v>38</v>
      </c>
      <c r="C21" s="50">
        <v>1042860.81</v>
      </c>
      <c r="D21" s="50"/>
      <c r="E21" s="50">
        <v>2314.83</v>
      </c>
      <c r="F21" s="39">
        <f t="shared" si="0"/>
        <v>1040545.9800000001</v>
      </c>
      <c r="G21" s="50">
        <v>1042860.81</v>
      </c>
      <c r="H21" s="50"/>
      <c r="I21" s="50"/>
      <c r="J21" s="39">
        <f t="shared" si="1"/>
        <v>1042860.81</v>
      </c>
      <c r="K21" s="50">
        <v>1042860.81</v>
      </c>
      <c r="L21" s="50"/>
      <c r="M21" s="50">
        <v>325710.28999999998</v>
      </c>
      <c r="N21" s="40">
        <f t="shared" si="14"/>
        <v>717150.52</v>
      </c>
      <c r="O21" s="50">
        <v>1042860.81</v>
      </c>
      <c r="P21" s="50"/>
      <c r="Q21" s="50">
        <v>11708.94</v>
      </c>
      <c r="R21" s="97">
        <f t="shared" si="2"/>
        <v>1031151.8700000001</v>
      </c>
      <c r="S21" s="50">
        <v>1042860.81</v>
      </c>
      <c r="T21" s="50"/>
      <c r="U21" s="50">
        <v>9137.99</v>
      </c>
      <c r="V21" s="42">
        <f t="shared" si="3"/>
        <v>1033722.8200000001</v>
      </c>
      <c r="W21" s="50">
        <v>1042860.81</v>
      </c>
      <c r="X21" s="50"/>
      <c r="Y21" s="50">
        <v>9241.02</v>
      </c>
      <c r="Z21" s="53">
        <f t="shared" si="4"/>
        <v>1033619.79</v>
      </c>
      <c r="AA21" s="50">
        <v>1042860.81</v>
      </c>
      <c r="AB21" s="50"/>
      <c r="AC21" s="50"/>
      <c r="AD21" s="53">
        <f t="shared" si="5"/>
        <v>1042860.81</v>
      </c>
      <c r="AE21" s="50">
        <v>1042860.81</v>
      </c>
      <c r="AF21" s="50"/>
      <c r="AG21" s="50">
        <v>1428.54</v>
      </c>
      <c r="AH21" s="53">
        <f t="shared" si="6"/>
        <v>1041432.27</v>
      </c>
      <c r="AI21" s="50">
        <v>1042860.81</v>
      </c>
      <c r="AJ21" s="50"/>
      <c r="AK21" s="50">
        <v>1442.83</v>
      </c>
      <c r="AL21" s="68">
        <v>1041417.9800000001</v>
      </c>
      <c r="AM21" s="57"/>
      <c r="AN21" s="41"/>
      <c r="AO21" s="41"/>
      <c r="AP21" s="42">
        <f t="shared" si="7"/>
        <v>0</v>
      </c>
      <c r="AQ21" s="57"/>
      <c r="AR21" s="41"/>
      <c r="AS21" s="41"/>
      <c r="AT21" s="42">
        <f t="shared" si="8"/>
        <v>0</v>
      </c>
      <c r="AU21" s="103"/>
      <c r="AV21" s="103"/>
      <c r="AW21" s="103"/>
      <c r="AX21" s="103">
        <f t="shared" si="9"/>
        <v>0</v>
      </c>
      <c r="AY21" s="43">
        <f t="shared" si="10"/>
        <v>9385747.2900000028</v>
      </c>
      <c r="AZ21" s="43">
        <f t="shared" si="11"/>
        <v>0</v>
      </c>
      <c r="BA21" s="44">
        <f t="shared" si="12"/>
        <v>358669.61</v>
      </c>
      <c r="BB21" s="47">
        <f t="shared" si="13"/>
        <v>9027077.6800000034</v>
      </c>
      <c r="BC21"/>
      <c r="BD21" s="55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</row>
    <row r="22" spans="1:338">
      <c r="B22" s="25" t="s">
        <v>39</v>
      </c>
      <c r="C22" s="50">
        <v>7336166.2000000002</v>
      </c>
      <c r="D22" s="50"/>
      <c r="E22" s="50"/>
      <c r="F22" s="39">
        <f t="shared" si="0"/>
        <v>7336166.2000000002</v>
      </c>
      <c r="G22" s="50">
        <v>7336166.2000000002</v>
      </c>
      <c r="H22" s="50"/>
      <c r="I22" s="50">
        <v>113466.88</v>
      </c>
      <c r="J22" s="39">
        <f t="shared" si="1"/>
        <v>7222699.3200000003</v>
      </c>
      <c r="K22" s="50">
        <v>7336166.2000000002</v>
      </c>
      <c r="L22" s="50"/>
      <c r="M22" s="50"/>
      <c r="N22" s="40">
        <f t="shared" si="14"/>
        <v>7336166.2000000002</v>
      </c>
      <c r="O22" s="50">
        <v>7336166.2000000002</v>
      </c>
      <c r="P22" s="50"/>
      <c r="Q22" s="50"/>
      <c r="R22" s="97">
        <f t="shared" si="2"/>
        <v>7336166.2000000002</v>
      </c>
      <c r="S22" s="50">
        <v>7336166.2000000002</v>
      </c>
      <c r="T22" s="50"/>
      <c r="U22" s="50"/>
      <c r="V22" s="42">
        <f t="shared" si="3"/>
        <v>7336166.2000000002</v>
      </c>
      <c r="W22" s="50">
        <v>7336166.1900000004</v>
      </c>
      <c r="X22" s="50"/>
      <c r="Y22" s="50"/>
      <c r="Z22" s="53">
        <f t="shared" si="4"/>
        <v>7336166.1900000004</v>
      </c>
      <c r="AA22" s="50">
        <v>7336166.2000000002</v>
      </c>
      <c r="AB22" s="50"/>
      <c r="AC22" s="50"/>
      <c r="AD22" s="53">
        <f t="shared" si="5"/>
        <v>7336166.2000000002</v>
      </c>
      <c r="AE22" s="50">
        <v>7336166.2000000002</v>
      </c>
      <c r="AF22" s="50"/>
      <c r="AG22" s="50"/>
      <c r="AH22" s="53">
        <f t="shared" si="6"/>
        <v>7336166.2000000002</v>
      </c>
      <c r="AI22" s="50">
        <v>7336166.2000000002</v>
      </c>
      <c r="AJ22" s="50"/>
      <c r="AK22" s="50">
        <v>45023.6</v>
      </c>
      <c r="AL22" s="68">
        <v>7291142.6000000006</v>
      </c>
      <c r="AM22" s="57"/>
      <c r="AN22" s="41"/>
      <c r="AO22" s="41"/>
      <c r="AP22" s="42">
        <f t="shared" si="7"/>
        <v>0</v>
      </c>
      <c r="AQ22" s="57"/>
      <c r="AR22" s="41"/>
      <c r="AS22" s="41"/>
      <c r="AT22" s="42">
        <f t="shared" si="8"/>
        <v>0</v>
      </c>
      <c r="AU22" s="103"/>
      <c r="AV22" s="103"/>
      <c r="AW22" s="103"/>
      <c r="AX22" s="103">
        <f t="shared" si="9"/>
        <v>0</v>
      </c>
      <c r="AY22" s="43">
        <f t="shared" si="10"/>
        <v>66025495.790000007</v>
      </c>
      <c r="AZ22" s="43">
        <f t="shared" si="11"/>
        <v>0</v>
      </c>
      <c r="BA22" s="44">
        <f t="shared" si="12"/>
        <v>158490.48000000001</v>
      </c>
      <c r="BB22" s="47">
        <f t="shared" si="13"/>
        <v>65867005.31000001</v>
      </c>
      <c r="BC22"/>
      <c r="BD22"/>
      <c r="BE22"/>
      <c r="BF22"/>
      <c r="BG22"/>
    </row>
    <row r="23" spans="1:338" s="12" customFormat="1">
      <c r="A23"/>
      <c r="B23" s="25" t="s">
        <v>40</v>
      </c>
      <c r="C23" s="50">
        <v>2681257.11</v>
      </c>
      <c r="D23" s="50">
        <v>50804.3</v>
      </c>
      <c r="E23" s="50">
        <v>51388.75</v>
      </c>
      <c r="F23" s="39">
        <f t="shared" si="0"/>
        <v>2579064.06</v>
      </c>
      <c r="G23" s="50">
        <v>2681257.11</v>
      </c>
      <c r="H23" s="50">
        <v>51210.080000000002</v>
      </c>
      <c r="I23" s="50">
        <v>207502.68</v>
      </c>
      <c r="J23" s="39">
        <f t="shared" si="1"/>
        <v>2422544.3499999996</v>
      </c>
      <c r="K23" s="50">
        <v>2681257.11</v>
      </c>
      <c r="L23" s="50">
        <v>51604.7</v>
      </c>
      <c r="M23" s="50">
        <v>462950.27</v>
      </c>
      <c r="N23" s="40">
        <f t="shared" si="14"/>
        <v>2166702.1399999997</v>
      </c>
      <c r="O23" s="50">
        <v>2681257.11</v>
      </c>
      <c r="P23" s="50">
        <v>51990.79</v>
      </c>
      <c r="Q23" s="50">
        <v>1897781.58</v>
      </c>
      <c r="R23" s="97">
        <f t="shared" si="2"/>
        <v>731484.73999999976</v>
      </c>
      <c r="S23" s="50">
        <v>2681257.11</v>
      </c>
      <c r="T23" s="50">
        <v>93444.91</v>
      </c>
      <c r="U23" s="50">
        <v>30538</v>
      </c>
      <c r="V23" s="42">
        <f t="shared" si="3"/>
        <v>2557274.1999999997</v>
      </c>
      <c r="W23" s="50">
        <v>2681257.11</v>
      </c>
      <c r="X23" s="50">
        <v>94311.3</v>
      </c>
      <c r="Y23" s="50">
        <v>231147.12</v>
      </c>
      <c r="Z23" s="53">
        <f t="shared" si="4"/>
        <v>2355798.69</v>
      </c>
      <c r="AA23" s="50">
        <v>2681257.11</v>
      </c>
      <c r="AB23" s="50">
        <v>95200.8</v>
      </c>
      <c r="AC23" s="50">
        <v>34457.42</v>
      </c>
      <c r="AD23" s="53">
        <f t="shared" si="5"/>
        <v>2551598.89</v>
      </c>
      <c r="AE23" s="50">
        <v>2681257.11</v>
      </c>
      <c r="AF23" s="50">
        <v>96235.18</v>
      </c>
      <c r="AG23" s="50">
        <v>149788.49</v>
      </c>
      <c r="AH23" s="53">
        <f t="shared" si="6"/>
        <v>2435233.4399999995</v>
      </c>
      <c r="AI23" s="50">
        <v>2681257.11</v>
      </c>
      <c r="AJ23" s="50">
        <v>97179.08</v>
      </c>
      <c r="AK23" s="50">
        <v>35247.480000000003</v>
      </c>
      <c r="AL23" s="68">
        <v>2548830.5499999998</v>
      </c>
      <c r="AM23" s="57"/>
      <c r="AN23" s="41"/>
      <c r="AO23" s="41"/>
      <c r="AP23" s="42">
        <f t="shared" si="7"/>
        <v>0</v>
      </c>
      <c r="AQ23" s="57"/>
      <c r="AR23" s="41"/>
      <c r="AS23" s="41"/>
      <c r="AT23" s="42">
        <f t="shared" si="8"/>
        <v>0</v>
      </c>
      <c r="AU23" s="103"/>
      <c r="AV23" s="103"/>
      <c r="AW23" s="103"/>
      <c r="AX23" s="103">
        <f t="shared" si="9"/>
        <v>0</v>
      </c>
      <c r="AY23" s="43">
        <f t="shared" si="10"/>
        <v>24131313.989999998</v>
      </c>
      <c r="AZ23" s="43">
        <f t="shared" si="11"/>
        <v>681981.14</v>
      </c>
      <c r="BA23" s="44">
        <f t="shared" si="12"/>
        <v>3049413.0400000005</v>
      </c>
      <c r="BB23" s="47">
        <f t="shared" si="13"/>
        <v>20399919.809999999</v>
      </c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</row>
    <row r="24" spans="1:338" ht="15.75" thickBot="1">
      <c r="B24" s="27" t="s">
        <v>41</v>
      </c>
      <c r="C24" s="50">
        <v>9567149.9499999993</v>
      </c>
      <c r="D24" s="50">
        <v>128142.27</v>
      </c>
      <c r="E24" s="50">
        <v>92892.74</v>
      </c>
      <c r="F24" s="39">
        <f t="shared" si="0"/>
        <v>9346114.9399999995</v>
      </c>
      <c r="G24" s="50">
        <v>9567149.9499999993</v>
      </c>
      <c r="H24" s="50">
        <v>129427.75</v>
      </c>
      <c r="I24" s="50">
        <v>107830.62</v>
      </c>
      <c r="J24" s="39">
        <f t="shared" si="1"/>
        <v>9329891.5800000001</v>
      </c>
      <c r="K24" s="50">
        <v>9567149.9499999993</v>
      </c>
      <c r="L24" s="50"/>
      <c r="M24" s="50">
        <v>77759.98</v>
      </c>
      <c r="N24" s="40">
        <f t="shared" si="14"/>
        <v>9489389.9699999988</v>
      </c>
      <c r="O24" s="50">
        <v>9567149.9499999993</v>
      </c>
      <c r="P24" s="50"/>
      <c r="Q24" s="50">
        <v>78492.52</v>
      </c>
      <c r="R24" s="97">
        <f t="shared" si="2"/>
        <v>9488657.4299999997</v>
      </c>
      <c r="S24" s="50">
        <v>9567149.9499999993</v>
      </c>
      <c r="T24" s="50">
        <v>148913.97</v>
      </c>
      <c r="U24" s="50">
        <v>79294.850000000006</v>
      </c>
      <c r="V24" s="42">
        <f t="shared" si="3"/>
        <v>9338941.129999999</v>
      </c>
      <c r="W24" s="50">
        <v>9567149.9499999993</v>
      </c>
      <c r="X24" s="50">
        <v>2691178.78</v>
      </c>
      <c r="Y24" s="50">
        <v>80160.17</v>
      </c>
      <c r="Z24" s="53">
        <f t="shared" si="4"/>
        <v>6795811</v>
      </c>
      <c r="AA24" s="50">
        <v>9567149.9399999995</v>
      </c>
      <c r="AB24" s="50">
        <v>2718220.2</v>
      </c>
      <c r="AC24" s="50">
        <v>87531.5</v>
      </c>
      <c r="AD24" s="53">
        <f t="shared" si="5"/>
        <v>6761398.2399999993</v>
      </c>
      <c r="AE24" s="50">
        <v>9567149.9399999995</v>
      </c>
      <c r="AF24" s="50">
        <v>313330</v>
      </c>
      <c r="AG24" s="50">
        <v>40177.11</v>
      </c>
      <c r="AH24" s="53">
        <f t="shared" si="6"/>
        <v>9213642.8300000001</v>
      </c>
      <c r="AI24" s="50">
        <v>9567149.9499999993</v>
      </c>
      <c r="AJ24" s="50">
        <v>161207.78</v>
      </c>
      <c r="AK24" s="50">
        <v>88328.71</v>
      </c>
      <c r="AL24" s="68">
        <v>9317613.459999999</v>
      </c>
      <c r="AM24" s="57"/>
      <c r="AN24" s="41"/>
      <c r="AO24" s="41"/>
      <c r="AP24" s="42">
        <f t="shared" si="7"/>
        <v>0</v>
      </c>
      <c r="AQ24" s="57"/>
      <c r="AR24" s="41"/>
      <c r="AS24" s="41"/>
      <c r="AT24" s="42">
        <f t="shared" si="8"/>
        <v>0</v>
      </c>
      <c r="AU24" s="103"/>
      <c r="AV24" s="103"/>
      <c r="AW24" s="103"/>
      <c r="AX24" s="103">
        <f t="shared" si="9"/>
        <v>0</v>
      </c>
      <c r="AY24" s="43">
        <f t="shared" si="10"/>
        <v>86104349.530000001</v>
      </c>
      <c r="AZ24" s="43">
        <f t="shared" si="11"/>
        <v>6290420.75</v>
      </c>
      <c r="BA24" s="44">
        <f t="shared" si="12"/>
        <v>639575.46</v>
      </c>
      <c r="BB24" s="47">
        <f t="shared" si="13"/>
        <v>79174353.320000008</v>
      </c>
      <c r="BC24"/>
      <c r="BD24"/>
      <c r="BE24"/>
      <c r="BF24"/>
      <c r="BG24"/>
    </row>
    <row r="25" spans="1:338" s="9" customFormat="1" ht="16.5" thickBot="1">
      <c r="B25" s="28" t="s">
        <v>42</v>
      </c>
      <c r="C25" s="127">
        <f>SUM(C6:C24)</f>
        <v>100436874.17</v>
      </c>
      <c r="D25" s="128">
        <f>SUM(D6:D24)</f>
        <v>2744226.4699999993</v>
      </c>
      <c r="E25" s="129">
        <f>SUM(E6:E24)</f>
        <v>1618003.07</v>
      </c>
      <c r="F25" s="130">
        <f>SUM(F6:F24)</f>
        <v>96074644.63000001</v>
      </c>
      <c r="G25" s="127">
        <f t="shared" ref="G25:BA25" si="15">SUM(G6:G24)</f>
        <v>100436874.17</v>
      </c>
      <c r="H25" s="128">
        <f t="shared" si="15"/>
        <v>2780397.89</v>
      </c>
      <c r="I25" s="129">
        <f t="shared" si="15"/>
        <v>1564462.8199999998</v>
      </c>
      <c r="J25" s="130">
        <f t="shared" si="15"/>
        <v>96092013.459999993</v>
      </c>
      <c r="K25" s="127">
        <f t="shared" si="15"/>
        <v>100436874.17</v>
      </c>
      <c r="L25" s="128">
        <f t="shared" si="15"/>
        <v>2424385.8629999999</v>
      </c>
      <c r="M25" s="129">
        <f t="shared" si="15"/>
        <v>1773517.7499999998</v>
      </c>
      <c r="N25" s="129">
        <f t="shared" si="15"/>
        <v>96238970.557000011</v>
      </c>
      <c r="O25" s="131">
        <f t="shared" si="15"/>
        <v>100436874.17</v>
      </c>
      <c r="P25" s="132">
        <f t="shared" si="15"/>
        <v>2366393.5799999996</v>
      </c>
      <c r="Q25" s="132">
        <f t="shared" si="15"/>
        <v>3259815.57</v>
      </c>
      <c r="R25" s="133">
        <f t="shared" si="15"/>
        <v>94810665.019999981</v>
      </c>
      <c r="S25" s="131">
        <f t="shared" si="15"/>
        <v>100436874.17</v>
      </c>
      <c r="T25" s="132">
        <f t="shared" si="15"/>
        <v>2337828.3400000003</v>
      </c>
      <c r="U25" s="132">
        <f t="shared" si="15"/>
        <v>921294.29999999993</v>
      </c>
      <c r="V25" s="133">
        <f t="shared" si="15"/>
        <v>97177751.529999986</v>
      </c>
      <c r="W25" s="131">
        <f t="shared" si="15"/>
        <v>100436874.17</v>
      </c>
      <c r="X25" s="132">
        <f t="shared" si="15"/>
        <v>7698531.5899999999</v>
      </c>
      <c r="Y25" s="132">
        <f t="shared" si="15"/>
        <v>1539935.8199999998</v>
      </c>
      <c r="Z25" s="134">
        <f t="shared" si="15"/>
        <v>91198406.75999999</v>
      </c>
      <c r="AA25" s="135">
        <f t="shared" si="15"/>
        <v>100436874.17</v>
      </c>
      <c r="AB25" s="135">
        <f t="shared" si="15"/>
        <v>10754442.960000001</v>
      </c>
      <c r="AC25" s="136">
        <f t="shared" si="15"/>
        <v>1335974.3599999999</v>
      </c>
      <c r="AD25" s="136">
        <f t="shared" si="15"/>
        <v>88346456.850000009</v>
      </c>
      <c r="AE25" s="135">
        <f t="shared" si="15"/>
        <v>100436874.17</v>
      </c>
      <c r="AF25" s="135">
        <f t="shared" si="15"/>
        <v>5804991.459999999</v>
      </c>
      <c r="AG25" s="135">
        <f t="shared" si="15"/>
        <v>2349434.9</v>
      </c>
      <c r="AH25" s="136">
        <f t="shared" si="15"/>
        <v>92282447.809999987</v>
      </c>
      <c r="AI25" s="135">
        <v>100436874.17</v>
      </c>
      <c r="AJ25" s="135">
        <v>5582552.71</v>
      </c>
      <c r="AK25" s="135">
        <v>1480512.31</v>
      </c>
      <c r="AL25" s="137">
        <v>93373809.12999998</v>
      </c>
      <c r="AM25" s="51">
        <f t="shared" si="15"/>
        <v>0</v>
      </c>
      <c r="AN25" s="51">
        <f t="shared" si="15"/>
        <v>0</v>
      </c>
      <c r="AO25" s="51">
        <f t="shared" si="15"/>
        <v>0</v>
      </c>
      <c r="AP25" s="54">
        <f t="shared" si="15"/>
        <v>0</v>
      </c>
      <c r="AQ25" s="51">
        <f t="shared" si="15"/>
        <v>0</v>
      </c>
      <c r="AR25" s="51">
        <f t="shared" si="15"/>
        <v>0</v>
      </c>
      <c r="AS25" s="51">
        <f t="shared" si="15"/>
        <v>0</v>
      </c>
      <c r="AT25" s="54">
        <f t="shared" si="15"/>
        <v>0</v>
      </c>
      <c r="AU25" s="104"/>
      <c r="AV25" s="104"/>
      <c r="AW25" s="104"/>
      <c r="AX25" s="104"/>
      <c r="AY25" s="46">
        <f t="shared" si="15"/>
        <v>903931867.52999985</v>
      </c>
      <c r="AZ25" s="35">
        <f t="shared" si="15"/>
        <v>42493750.862999998</v>
      </c>
      <c r="BA25" s="36">
        <f t="shared" si="15"/>
        <v>14224947.830000002</v>
      </c>
      <c r="BB25" s="37">
        <f>AY25-AZ25-BA25</f>
        <v>847213168.83699977</v>
      </c>
    </row>
    <row r="26" spans="1:338">
      <c r="B26" s="10"/>
      <c r="C26" s="2"/>
      <c r="D26" s="2"/>
      <c r="E26" s="2"/>
      <c r="G26" s="1"/>
      <c r="BB26" s="59"/>
      <c r="BF26"/>
      <c r="BG26"/>
    </row>
    <row r="27" spans="1:338">
      <c r="B27" s="4"/>
      <c r="C27" s="3"/>
      <c r="D27" s="3"/>
      <c r="E27" s="3"/>
      <c r="F27" s="3"/>
      <c r="G27" s="8"/>
      <c r="BF27"/>
      <c r="BG27"/>
    </row>
    <row r="28" spans="1:338">
      <c r="B28" s="16"/>
    </row>
    <row r="29" spans="1:338">
      <c r="B29" s="17"/>
    </row>
    <row r="30" spans="1:338">
      <c r="B30" s="14"/>
    </row>
    <row r="31" spans="1:338">
      <c r="B31" s="14"/>
    </row>
    <row r="32" spans="1:338">
      <c r="B32" s="18"/>
      <c r="C32" s="19"/>
      <c r="D32" s="19"/>
      <c r="E32" s="19"/>
      <c r="F32" s="19"/>
      <c r="G32" s="20"/>
    </row>
    <row r="33" spans="2:7">
      <c r="B33" s="15"/>
      <c r="C33" s="19"/>
      <c r="D33" s="19"/>
      <c r="E33" s="19"/>
      <c r="F33" s="19"/>
      <c r="G33" s="20"/>
    </row>
    <row r="34" spans="2:7">
      <c r="B34" s="18"/>
      <c r="C34" s="19"/>
      <c r="D34" s="19"/>
      <c r="E34" s="19"/>
      <c r="F34" s="19"/>
      <c r="G34" s="20"/>
    </row>
  </sheetData>
  <mergeCells count="15">
    <mergeCell ref="B1:F3"/>
    <mergeCell ref="C4:F4"/>
    <mergeCell ref="G4:J4"/>
    <mergeCell ref="B4:B5"/>
    <mergeCell ref="AA4:AD4"/>
    <mergeCell ref="AY4:BB4"/>
    <mergeCell ref="K4:N4"/>
    <mergeCell ref="O4:R4"/>
    <mergeCell ref="S4:V4"/>
    <mergeCell ref="W4:Z4"/>
    <mergeCell ref="AE4:AH4"/>
    <mergeCell ref="AI4:AL4"/>
    <mergeCell ref="AM4:AP4"/>
    <mergeCell ref="AQ4:AT4"/>
    <mergeCell ref="AU4:AX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198"/>
  <sheetViews>
    <sheetView showGridLines="0" tabSelected="1" workbookViewId="0">
      <selection activeCell="B188" sqref="B188:J188"/>
    </sheetView>
  </sheetViews>
  <sheetFormatPr defaultRowHeight="15"/>
  <cols>
    <col min="2" max="2" width="35" customWidth="1"/>
    <col min="3" max="3" width="18.85546875" bestFit="1" customWidth="1"/>
    <col min="4" max="4" width="15.28515625" bestFit="1" customWidth="1"/>
    <col min="5" max="5" width="18" bestFit="1" customWidth="1"/>
    <col min="6" max="6" width="17.7109375" bestFit="1" customWidth="1"/>
    <col min="10" max="10" width="12" customWidth="1"/>
  </cols>
  <sheetData>
    <row r="1" spans="2:6">
      <c r="B1" s="152" t="s">
        <v>0</v>
      </c>
      <c r="C1" s="152"/>
      <c r="D1" s="152"/>
      <c r="E1" s="152"/>
      <c r="F1" s="152"/>
    </row>
    <row r="2" spans="2:6">
      <c r="B2" s="152"/>
      <c r="C2" s="152"/>
      <c r="D2" s="152"/>
      <c r="E2" s="152"/>
      <c r="F2" s="152"/>
    </row>
    <row r="3" spans="2:6">
      <c r="B3" s="152"/>
      <c r="C3" s="152"/>
      <c r="D3" s="152"/>
      <c r="E3" s="152"/>
      <c r="F3" s="152"/>
    </row>
    <row r="4" spans="2:6">
      <c r="B4" s="155" t="s">
        <v>2</v>
      </c>
      <c r="C4" s="261" t="s">
        <v>11</v>
      </c>
      <c r="D4" s="143"/>
      <c r="E4" s="143"/>
      <c r="F4" s="211"/>
    </row>
    <row r="5" spans="2:6">
      <c r="B5" s="156"/>
      <c r="C5" s="48" t="s">
        <v>16</v>
      </c>
      <c r="D5" s="48" t="s">
        <v>20</v>
      </c>
      <c r="E5" s="61" t="s">
        <v>21</v>
      </c>
      <c r="F5" s="63" t="s">
        <v>19</v>
      </c>
    </row>
    <row r="6" spans="2:6">
      <c r="B6" s="24" t="s">
        <v>22</v>
      </c>
      <c r="C6" s="41">
        <v>2302518.6</v>
      </c>
      <c r="D6" s="41"/>
      <c r="E6" s="50">
        <v>34315.589999999997</v>
      </c>
      <c r="F6" s="68">
        <f>C6-D6-E6</f>
        <v>2268203.0100000002</v>
      </c>
    </row>
    <row r="7" spans="2:6">
      <c r="B7" s="25" t="s">
        <v>24</v>
      </c>
      <c r="C7" s="41">
        <v>1622650.25</v>
      </c>
      <c r="D7" s="41">
        <v>262343.78999999998</v>
      </c>
      <c r="E7" s="50">
        <v>40084.14</v>
      </c>
      <c r="F7" s="68">
        <f t="shared" ref="F7:F24" si="0">C7-D7-E7</f>
        <v>1320222.32</v>
      </c>
    </row>
    <row r="8" spans="2:6">
      <c r="B8" s="25" t="s">
        <v>25</v>
      </c>
      <c r="C8" s="41">
        <v>7129884.6299999999</v>
      </c>
      <c r="D8" s="41">
        <v>64508.02</v>
      </c>
      <c r="E8" s="50">
        <v>179983.42</v>
      </c>
      <c r="F8" s="68">
        <f t="shared" si="0"/>
        <v>6885393.1900000004</v>
      </c>
    </row>
    <row r="9" spans="2:6">
      <c r="B9" s="25" t="s">
        <v>26</v>
      </c>
      <c r="C9" s="41">
        <v>1637142.84</v>
      </c>
      <c r="D9" s="41">
        <v>119560.16</v>
      </c>
      <c r="E9" s="50">
        <v>14793.74</v>
      </c>
      <c r="F9" s="68">
        <f t="shared" si="0"/>
        <v>1502788.9400000002</v>
      </c>
    </row>
    <row r="10" spans="2:6">
      <c r="B10" s="25" t="s">
        <v>27</v>
      </c>
      <c r="C10" s="41">
        <v>3825025.71</v>
      </c>
      <c r="D10" s="41"/>
      <c r="E10" s="50">
        <v>51846.93</v>
      </c>
      <c r="F10" s="68">
        <f t="shared" si="0"/>
        <v>3773178.78</v>
      </c>
    </row>
    <row r="11" spans="2:6">
      <c r="B11" s="24" t="s">
        <v>28</v>
      </c>
      <c r="C11" s="41">
        <v>16146875.039999999</v>
      </c>
      <c r="D11" s="41"/>
      <c r="E11" s="50">
        <v>3353.3</v>
      </c>
      <c r="F11" s="68">
        <f t="shared" si="0"/>
        <v>16143521.739999998</v>
      </c>
    </row>
    <row r="12" spans="2:6">
      <c r="B12" s="25" t="s">
        <v>29</v>
      </c>
      <c r="C12" s="41">
        <v>5011041.22</v>
      </c>
      <c r="D12" s="41">
        <v>58919</v>
      </c>
      <c r="E12" s="50">
        <v>212043.1</v>
      </c>
      <c r="F12" s="68">
        <f t="shared" si="0"/>
        <v>4740079.12</v>
      </c>
    </row>
    <row r="13" spans="2:6">
      <c r="B13" s="25" t="s">
        <v>30</v>
      </c>
      <c r="C13" s="41">
        <v>8077122.1200000001</v>
      </c>
      <c r="D13" s="41">
        <v>3983554.7</v>
      </c>
      <c r="E13" s="50">
        <v>97914.6</v>
      </c>
      <c r="F13" s="68">
        <f t="shared" si="0"/>
        <v>3995652.82</v>
      </c>
    </row>
    <row r="14" spans="2:6">
      <c r="B14" s="24" t="s">
        <v>31</v>
      </c>
      <c r="C14" s="41">
        <v>2779261.71</v>
      </c>
      <c r="D14" s="41"/>
      <c r="E14" s="50">
        <v>187106.11</v>
      </c>
      <c r="F14" s="68">
        <f t="shared" si="0"/>
        <v>2592155.6</v>
      </c>
    </row>
    <row r="15" spans="2:6">
      <c r="B15" s="25" t="s">
        <v>32</v>
      </c>
      <c r="C15" s="41">
        <v>4157339.08</v>
      </c>
      <c r="D15" s="41"/>
      <c r="E15" s="50">
        <v>64830.21</v>
      </c>
      <c r="F15" s="68">
        <f t="shared" si="0"/>
        <v>4092508.87</v>
      </c>
    </row>
    <row r="16" spans="2:6">
      <c r="B16" s="25" t="s">
        <v>33</v>
      </c>
      <c r="C16" s="41">
        <v>7018283.4000000004</v>
      </c>
      <c r="D16" s="41"/>
      <c r="E16" s="50">
        <v>7853.2</v>
      </c>
      <c r="F16" s="68">
        <f t="shared" si="0"/>
        <v>7010430.2000000002</v>
      </c>
    </row>
    <row r="17" spans="2:10">
      <c r="B17" s="25" t="s">
        <v>34</v>
      </c>
      <c r="C17" s="41">
        <v>2900573.33</v>
      </c>
      <c r="D17" s="41">
        <v>416695.72</v>
      </c>
      <c r="E17" s="50">
        <v>234094.1</v>
      </c>
      <c r="F17" s="68">
        <v>2249783.4900000002</v>
      </c>
    </row>
    <row r="18" spans="2:10">
      <c r="B18" s="25" t="s">
        <v>35</v>
      </c>
      <c r="C18" s="41">
        <v>4031092.58</v>
      </c>
      <c r="D18" s="41">
        <v>62940.49</v>
      </c>
      <c r="E18" s="50">
        <v>16332.51</v>
      </c>
      <c r="F18" s="68">
        <f t="shared" si="0"/>
        <v>3951819.58</v>
      </c>
    </row>
    <row r="19" spans="2:10">
      <c r="B19" s="25" t="s">
        <v>36</v>
      </c>
      <c r="C19" s="41">
        <v>12127845.109999999</v>
      </c>
      <c r="D19" s="41">
        <v>319463.84000000003</v>
      </c>
      <c r="E19" s="50">
        <v>149633.20000000001</v>
      </c>
      <c r="F19" s="68">
        <f t="shared" si="0"/>
        <v>11658748.07</v>
      </c>
    </row>
    <row r="20" spans="2:10">
      <c r="B20" s="25" t="s">
        <v>37</v>
      </c>
      <c r="C20" s="41">
        <v>1042784.48</v>
      </c>
      <c r="D20" s="41">
        <v>36180.129999999997</v>
      </c>
      <c r="E20" s="50">
        <v>16285.54</v>
      </c>
      <c r="F20" s="68">
        <f t="shared" si="0"/>
        <v>990318.80999999994</v>
      </c>
    </row>
    <row r="21" spans="2:10">
      <c r="B21" s="25" t="s">
        <v>38</v>
      </c>
      <c r="C21" s="41">
        <v>1042860.81</v>
      </c>
      <c r="D21" s="41"/>
      <c r="E21" s="50">
        <v>1442.83</v>
      </c>
      <c r="F21" s="68">
        <f t="shared" si="0"/>
        <v>1041417.9800000001</v>
      </c>
    </row>
    <row r="22" spans="2:10">
      <c r="B22" s="25" t="s">
        <v>39</v>
      </c>
      <c r="C22" s="41">
        <v>7336166.2000000002</v>
      </c>
      <c r="D22" s="41"/>
      <c r="E22" s="50">
        <v>45023.6</v>
      </c>
      <c r="F22" s="68">
        <f t="shared" si="0"/>
        <v>7291142.6000000006</v>
      </c>
    </row>
    <row r="23" spans="2:10">
      <c r="B23" s="25" t="s">
        <v>40</v>
      </c>
      <c r="C23" s="41">
        <v>2681257.11</v>
      </c>
      <c r="D23" s="41">
        <v>97179.08</v>
      </c>
      <c r="E23" s="50">
        <v>35247.480000000003</v>
      </c>
      <c r="F23" s="68">
        <f t="shared" si="0"/>
        <v>2548830.5499999998</v>
      </c>
    </row>
    <row r="24" spans="2:10">
      <c r="B24" s="27" t="s">
        <v>41</v>
      </c>
      <c r="C24" s="41">
        <v>9567149.9499999993</v>
      </c>
      <c r="D24" s="41">
        <v>161207.78</v>
      </c>
      <c r="E24" s="50">
        <v>88328.71</v>
      </c>
      <c r="F24" s="68">
        <f t="shared" si="0"/>
        <v>9317613.459999999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5582552.71</v>
      </c>
      <c r="E25" s="33">
        <f>SUM(E6:E24)</f>
        <v>1480512.31</v>
      </c>
      <c r="F25" s="69">
        <f>SUM(F6:F24)</f>
        <v>93373809.12999998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45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857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244" t="s">
        <v>858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244" t="s">
        <v>859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63" t="s">
        <v>856</v>
      </c>
      <c r="C32" s="164"/>
      <c r="D32" s="164"/>
      <c r="E32" s="164"/>
      <c r="F32" s="164"/>
      <c r="G32" s="164"/>
      <c r="H32" s="164"/>
      <c r="I32" s="164"/>
      <c r="J32" s="165"/>
    </row>
    <row r="33" spans="2:10">
      <c r="B33" s="163" t="s">
        <v>854</v>
      </c>
      <c r="C33" s="164"/>
      <c r="D33" s="164"/>
      <c r="E33" s="164"/>
      <c r="F33" s="164"/>
      <c r="G33" s="164"/>
      <c r="H33" s="164"/>
      <c r="I33" s="164"/>
      <c r="J33" s="165"/>
    </row>
    <row r="34" spans="2:10">
      <c r="B34" s="163" t="s">
        <v>855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84" t="s">
        <v>25</v>
      </c>
      <c r="C35" s="185"/>
      <c r="D35" s="185"/>
      <c r="E35" s="185"/>
      <c r="F35" s="185"/>
      <c r="G35" s="185"/>
      <c r="H35" s="185"/>
      <c r="I35" s="185"/>
      <c r="J35" s="186"/>
    </row>
    <row r="36" spans="2:10">
      <c r="B36" s="219" t="s">
        <v>860</v>
      </c>
      <c r="C36" s="188"/>
      <c r="D36" s="188"/>
      <c r="E36" s="188"/>
      <c r="F36" s="188"/>
      <c r="G36" s="188"/>
      <c r="H36" s="188"/>
      <c r="I36" s="188"/>
      <c r="J36" s="189"/>
    </row>
    <row r="37" spans="2:10">
      <c r="B37" s="184" t="s">
        <v>26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245" t="s">
        <v>861</v>
      </c>
      <c r="C38" s="199"/>
      <c r="D38" s="199"/>
      <c r="E38" s="199"/>
      <c r="F38" s="199"/>
      <c r="G38" s="199"/>
      <c r="H38" s="199"/>
      <c r="I38" s="199"/>
      <c r="J38" s="200"/>
    </row>
    <row r="39" spans="2:10">
      <c r="B39" s="245" t="s">
        <v>862</v>
      </c>
      <c r="C39" s="199"/>
      <c r="D39" s="199"/>
      <c r="E39" s="199"/>
      <c r="F39" s="199"/>
      <c r="G39" s="199"/>
      <c r="H39" s="199"/>
      <c r="I39" s="199"/>
      <c r="J39" s="200"/>
    </row>
    <row r="40" spans="2:10">
      <c r="B40" s="245" t="s">
        <v>863</v>
      </c>
      <c r="C40" s="199"/>
      <c r="D40" s="199"/>
      <c r="E40" s="199"/>
      <c r="F40" s="199"/>
      <c r="G40" s="199"/>
      <c r="H40" s="199"/>
      <c r="I40" s="199"/>
      <c r="J40" s="200"/>
    </row>
    <row r="41" spans="2:10">
      <c r="B41" s="184" t="s">
        <v>29</v>
      </c>
      <c r="C41" s="185"/>
      <c r="D41" s="185"/>
      <c r="E41" s="185"/>
      <c r="F41" s="185"/>
      <c r="G41" s="185"/>
      <c r="H41" s="185"/>
      <c r="I41" s="185"/>
      <c r="J41" s="186"/>
    </row>
    <row r="42" spans="2:10">
      <c r="B42" s="166" t="s">
        <v>864</v>
      </c>
      <c r="C42" s="167"/>
      <c r="D42" s="167"/>
      <c r="E42" s="167"/>
      <c r="F42" s="167"/>
      <c r="G42" s="167"/>
      <c r="H42" s="167"/>
      <c r="I42" s="167"/>
      <c r="J42" s="168"/>
    </row>
    <row r="43" spans="2:10">
      <c r="B43" s="184" t="s">
        <v>30</v>
      </c>
      <c r="C43" s="185"/>
      <c r="D43" s="185"/>
      <c r="E43" s="185"/>
      <c r="F43" s="185"/>
      <c r="G43" s="185"/>
      <c r="H43" s="185"/>
      <c r="I43" s="185"/>
      <c r="J43" s="186"/>
    </row>
    <row r="44" spans="2:10">
      <c r="B44" s="166" t="s">
        <v>865</v>
      </c>
      <c r="C44" s="167"/>
      <c r="D44" s="167"/>
      <c r="E44" s="167"/>
      <c r="F44" s="167"/>
      <c r="G44" s="167"/>
      <c r="H44" s="167"/>
      <c r="I44" s="167"/>
      <c r="J44" s="168"/>
    </row>
    <row r="45" spans="2:10">
      <c r="B45" s="184" t="s">
        <v>34</v>
      </c>
      <c r="C45" s="185"/>
      <c r="D45" s="185"/>
      <c r="E45" s="185"/>
      <c r="F45" s="185"/>
      <c r="G45" s="185"/>
      <c r="H45" s="185"/>
      <c r="I45" s="185"/>
      <c r="J45" s="186"/>
    </row>
    <row r="46" spans="2:10">
      <c r="B46" s="169" t="s">
        <v>866</v>
      </c>
      <c r="C46" s="170"/>
      <c r="D46" s="170"/>
      <c r="E46" s="170"/>
      <c r="F46" s="170"/>
      <c r="G46" s="170"/>
      <c r="H46" s="170"/>
      <c r="I46" s="170"/>
      <c r="J46" s="171"/>
    </row>
    <row r="47" spans="2:10">
      <c r="B47" s="247" t="s">
        <v>867</v>
      </c>
      <c r="C47" s="170"/>
      <c r="D47" s="170"/>
      <c r="E47" s="170"/>
      <c r="F47" s="170"/>
      <c r="G47" s="170"/>
      <c r="H47" s="170"/>
      <c r="I47" s="170"/>
      <c r="J47" s="171"/>
    </row>
    <row r="48" spans="2:10">
      <c r="B48" s="169" t="s">
        <v>868</v>
      </c>
      <c r="C48" s="170"/>
      <c r="D48" s="170"/>
      <c r="E48" s="170"/>
      <c r="F48" s="170"/>
      <c r="G48" s="170"/>
      <c r="H48" s="170"/>
      <c r="I48" s="170"/>
      <c r="J48" s="171"/>
    </row>
    <row r="49" spans="2:10">
      <c r="B49" s="169" t="s">
        <v>869</v>
      </c>
      <c r="C49" s="170"/>
      <c r="D49" s="170"/>
      <c r="E49" s="170"/>
      <c r="F49" s="170"/>
      <c r="G49" s="170"/>
      <c r="H49" s="170"/>
      <c r="I49" s="170"/>
      <c r="J49" s="171"/>
    </row>
    <row r="50" spans="2:10">
      <c r="B50" s="169" t="s">
        <v>870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247" t="s">
        <v>871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175" t="s">
        <v>35</v>
      </c>
      <c r="C52" s="176"/>
      <c r="D52" s="176"/>
      <c r="E52" s="176"/>
      <c r="F52" s="176"/>
      <c r="G52" s="176"/>
      <c r="H52" s="176"/>
      <c r="I52" s="176"/>
      <c r="J52" s="177"/>
    </row>
    <row r="53" spans="2:10">
      <c r="B53" s="248" t="s">
        <v>872</v>
      </c>
      <c r="C53" s="251"/>
      <c r="D53" s="251"/>
      <c r="E53" s="251"/>
      <c r="F53" s="251"/>
      <c r="G53" s="251"/>
      <c r="H53" s="251"/>
      <c r="I53" s="251"/>
      <c r="J53" s="252"/>
    </row>
    <row r="54" spans="2:10">
      <c r="B54" s="172" t="s">
        <v>873</v>
      </c>
      <c r="C54" s="205"/>
      <c r="D54" s="205"/>
      <c r="E54" s="205"/>
      <c r="F54" s="205"/>
      <c r="G54" s="205"/>
      <c r="H54" s="205"/>
      <c r="I54" s="205"/>
      <c r="J54" s="206"/>
    </row>
    <row r="55" spans="2:10">
      <c r="B55" s="175" t="s">
        <v>36</v>
      </c>
      <c r="C55" s="176"/>
      <c r="D55" s="176"/>
      <c r="E55" s="176"/>
      <c r="F55" s="176"/>
      <c r="G55" s="176"/>
      <c r="H55" s="176"/>
      <c r="I55" s="176"/>
      <c r="J55" s="177"/>
    </row>
    <row r="56" spans="2:10">
      <c r="B56" s="169" t="s">
        <v>874</v>
      </c>
      <c r="C56" s="170"/>
      <c r="D56" s="170"/>
      <c r="E56" s="170"/>
      <c r="F56" s="170"/>
      <c r="G56" s="170"/>
      <c r="H56" s="170"/>
      <c r="I56" s="170"/>
      <c r="J56" s="171"/>
    </row>
    <row r="57" spans="2:10">
      <c r="B57" s="175" t="s">
        <v>37</v>
      </c>
      <c r="C57" s="176"/>
      <c r="D57" s="176"/>
      <c r="E57" s="176"/>
      <c r="F57" s="176"/>
      <c r="G57" s="176"/>
      <c r="H57" s="176"/>
      <c r="I57" s="176"/>
      <c r="J57" s="177"/>
    </row>
    <row r="58" spans="2:10">
      <c r="B58" s="239" t="s">
        <v>875</v>
      </c>
      <c r="C58" s="217"/>
      <c r="D58" s="217"/>
      <c r="E58" s="217"/>
      <c r="F58" s="217"/>
      <c r="G58" s="217"/>
      <c r="H58" s="217"/>
      <c r="I58" s="217"/>
      <c r="J58" s="218"/>
    </row>
    <row r="59" spans="2:10">
      <c r="B59" s="239" t="s">
        <v>876</v>
      </c>
      <c r="C59" s="217"/>
      <c r="D59" s="217"/>
      <c r="E59" s="217"/>
      <c r="F59" s="217"/>
      <c r="G59" s="217"/>
      <c r="H59" s="217"/>
      <c r="I59" s="217"/>
      <c r="J59" s="218"/>
    </row>
    <row r="60" spans="2:10">
      <c r="B60" s="175" t="s">
        <v>40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48" t="s">
        <v>877</v>
      </c>
      <c r="C61" s="251"/>
      <c r="D61" s="251"/>
      <c r="E61" s="251"/>
      <c r="F61" s="251"/>
      <c r="G61" s="251"/>
      <c r="H61" s="251"/>
      <c r="I61" s="251"/>
      <c r="J61" s="252"/>
    </row>
    <row r="62" spans="2:10">
      <c r="B62" s="253" t="s">
        <v>878</v>
      </c>
      <c r="C62" s="254"/>
      <c r="D62" s="254"/>
      <c r="E62" s="254"/>
      <c r="F62" s="254"/>
      <c r="G62" s="254"/>
      <c r="H62" s="254"/>
      <c r="I62" s="254"/>
      <c r="J62" s="255"/>
    </row>
    <row r="63" spans="2:10">
      <c r="B63" s="175" t="s">
        <v>41</v>
      </c>
      <c r="C63" s="176"/>
      <c r="D63" s="176"/>
      <c r="E63" s="176"/>
      <c r="F63" s="176"/>
      <c r="G63" s="176"/>
      <c r="H63" s="176"/>
      <c r="I63" s="176"/>
      <c r="J63" s="177"/>
    </row>
    <row r="64" spans="2:10">
      <c r="B64" s="256" t="s">
        <v>879</v>
      </c>
      <c r="C64" s="173"/>
      <c r="D64" s="173"/>
      <c r="E64" s="173"/>
      <c r="F64" s="173"/>
      <c r="G64" s="173"/>
      <c r="H64" s="173"/>
      <c r="I64" s="173"/>
      <c r="J64" s="257"/>
    </row>
    <row r="65" spans="2:10" ht="15.75" thickBot="1">
      <c r="B65" s="70"/>
      <c r="C65" s="70"/>
      <c r="D65" s="70"/>
      <c r="E65" s="70"/>
      <c r="F65" s="70"/>
      <c r="G65" s="70"/>
      <c r="H65" s="70"/>
      <c r="I65" s="70"/>
      <c r="J65" s="70"/>
    </row>
    <row r="66" spans="2:10" ht="18.75">
      <c r="B66" s="181" t="s">
        <v>71</v>
      </c>
      <c r="C66" s="182"/>
      <c r="D66" s="182"/>
      <c r="E66" s="182"/>
      <c r="F66" s="182"/>
      <c r="G66" s="182"/>
      <c r="H66" s="182"/>
      <c r="I66" s="182"/>
      <c r="J66" s="183"/>
    </row>
    <row r="67" spans="2:10">
      <c r="B67" s="175" t="s">
        <v>22</v>
      </c>
      <c r="C67" s="176"/>
      <c r="D67" s="176"/>
      <c r="E67" s="176"/>
      <c r="F67" s="176"/>
      <c r="G67" s="176"/>
      <c r="H67" s="176"/>
      <c r="I67" s="176"/>
      <c r="J67" s="177"/>
    </row>
    <row r="68" spans="2:10">
      <c r="B68" s="163" t="s">
        <v>880</v>
      </c>
      <c r="C68" s="237"/>
      <c r="D68" s="237"/>
      <c r="E68" s="237"/>
      <c r="F68" s="237"/>
      <c r="G68" s="237"/>
      <c r="H68" s="237"/>
      <c r="I68" s="237"/>
      <c r="J68" s="238"/>
    </row>
    <row r="69" spans="2:10">
      <c r="B69" s="163" t="s">
        <v>881</v>
      </c>
      <c r="C69" s="237"/>
      <c r="D69" s="237"/>
      <c r="E69" s="237"/>
      <c r="F69" s="237"/>
      <c r="G69" s="237"/>
      <c r="H69" s="237"/>
      <c r="I69" s="237"/>
      <c r="J69" s="238"/>
    </row>
    <row r="70" spans="2:10">
      <c r="B70" s="163" t="s">
        <v>882</v>
      </c>
      <c r="C70" s="237"/>
      <c r="D70" s="237"/>
      <c r="E70" s="237"/>
      <c r="F70" s="237"/>
      <c r="G70" s="237"/>
      <c r="H70" s="237"/>
      <c r="I70" s="237"/>
      <c r="J70" s="238"/>
    </row>
    <row r="71" spans="2:10">
      <c r="B71" s="175" t="s">
        <v>45</v>
      </c>
      <c r="C71" s="176"/>
      <c r="D71" s="176"/>
      <c r="E71" s="176"/>
      <c r="F71" s="176"/>
      <c r="G71" s="176"/>
      <c r="H71" s="176"/>
      <c r="I71" s="176"/>
      <c r="J71" s="177"/>
    </row>
    <row r="72" spans="2:10">
      <c r="B72" s="163" t="s">
        <v>883</v>
      </c>
      <c r="C72" s="237"/>
      <c r="D72" s="237"/>
      <c r="E72" s="237"/>
      <c r="F72" s="237"/>
      <c r="G72" s="237"/>
      <c r="H72" s="237"/>
      <c r="I72" s="237"/>
      <c r="J72" s="238"/>
    </row>
    <row r="73" spans="2:10">
      <c r="B73" s="163" t="s">
        <v>884</v>
      </c>
      <c r="C73" s="237"/>
      <c r="D73" s="237"/>
      <c r="E73" s="237"/>
      <c r="F73" s="237"/>
      <c r="G73" s="237"/>
      <c r="H73" s="237"/>
      <c r="I73" s="237"/>
      <c r="J73" s="238"/>
    </row>
    <row r="74" spans="2:10">
      <c r="B74" s="163" t="s">
        <v>885</v>
      </c>
      <c r="C74" s="164"/>
      <c r="D74" s="164"/>
      <c r="E74" s="164"/>
      <c r="F74" s="164"/>
      <c r="G74" s="164"/>
      <c r="H74" s="164"/>
      <c r="I74" s="164"/>
      <c r="J74" s="165"/>
    </row>
    <row r="75" spans="2:10">
      <c r="B75" s="163" t="s">
        <v>886</v>
      </c>
      <c r="C75" s="164"/>
      <c r="D75" s="164"/>
      <c r="E75" s="164"/>
      <c r="F75" s="164"/>
      <c r="G75" s="164"/>
      <c r="H75" s="164"/>
      <c r="I75" s="164"/>
      <c r="J75" s="165"/>
    </row>
    <row r="76" spans="2:10">
      <c r="B76" s="163" t="s">
        <v>887</v>
      </c>
      <c r="C76" s="164"/>
      <c r="D76" s="164"/>
      <c r="E76" s="164"/>
      <c r="F76" s="164"/>
      <c r="G76" s="164"/>
      <c r="H76" s="164"/>
      <c r="I76" s="164"/>
      <c r="J76" s="165"/>
    </row>
    <row r="77" spans="2:10">
      <c r="B77" s="178" t="s">
        <v>888</v>
      </c>
      <c r="C77" s="179"/>
      <c r="D77" s="179"/>
      <c r="E77" s="179"/>
      <c r="F77" s="179"/>
      <c r="G77" s="179"/>
      <c r="H77" s="179"/>
      <c r="I77" s="179"/>
      <c r="J77" s="180"/>
    </row>
    <row r="78" spans="2:10">
      <c r="B78" s="157" t="s">
        <v>889</v>
      </c>
      <c r="C78" s="158"/>
      <c r="D78" s="158"/>
      <c r="E78" s="158"/>
      <c r="F78" s="158"/>
      <c r="G78" s="158"/>
      <c r="H78" s="158"/>
      <c r="I78" s="158"/>
      <c r="J78" s="159"/>
    </row>
    <row r="79" spans="2:10">
      <c r="B79" s="157" t="s">
        <v>889</v>
      </c>
      <c r="C79" s="158"/>
      <c r="D79" s="158"/>
      <c r="E79" s="158"/>
      <c r="F79" s="158"/>
      <c r="G79" s="158"/>
      <c r="H79" s="158"/>
      <c r="I79" s="158"/>
      <c r="J79" s="159"/>
    </row>
    <row r="80" spans="2:10">
      <c r="B80" s="160" t="s">
        <v>890</v>
      </c>
      <c r="C80" s="161"/>
      <c r="D80" s="161"/>
      <c r="E80" s="161"/>
      <c r="F80" s="161"/>
      <c r="G80" s="161"/>
      <c r="H80" s="161"/>
      <c r="I80" s="161"/>
      <c r="J80" s="162"/>
    </row>
    <row r="81" spans="2:10">
      <c r="B81" s="175" t="s">
        <v>25</v>
      </c>
      <c r="C81" s="176"/>
      <c r="D81" s="176"/>
      <c r="E81" s="176"/>
      <c r="F81" s="176"/>
      <c r="G81" s="176"/>
      <c r="H81" s="176"/>
      <c r="I81" s="176"/>
      <c r="J81" s="177"/>
    </row>
    <row r="82" spans="2:10">
      <c r="B82" s="163" t="s">
        <v>891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63" t="s">
        <v>892</v>
      </c>
      <c r="C83" s="164"/>
      <c r="D83" s="164"/>
      <c r="E83" s="164"/>
      <c r="F83" s="164"/>
      <c r="G83" s="164"/>
      <c r="H83" s="164"/>
      <c r="I83" s="164"/>
      <c r="J83" s="165"/>
    </row>
    <row r="84" spans="2:10">
      <c r="B84" s="163" t="s">
        <v>893</v>
      </c>
      <c r="C84" s="164"/>
      <c r="D84" s="164"/>
      <c r="E84" s="164"/>
      <c r="F84" s="164"/>
      <c r="G84" s="164"/>
      <c r="H84" s="164"/>
      <c r="I84" s="164"/>
      <c r="J84" s="165"/>
    </row>
    <row r="85" spans="2:10">
      <c r="B85" s="163" t="s">
        <v>894</v>
      </c>
      <c r="C85" s="164"/>
      <c r="D85" s="164"/>
      <c r="E85" s="164"/>
      <c r="F85" s="164"/>
      <c r="G85" s="164"/>
      <c r="H85" s="164"/>
      <c r="I85" s="164"/>
      <c r="J85" s="165"/>
    </row>
    <row r="86" spans="2:10">
      <c r="B86" s="163" t="s">
        <v>895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63" t="s">
        <v>896</v>
      </c>
      <c r="C87" s="164"/>
      <c r="D87" s="164"/>
      <c r="E87" s="164"/>
      <c r="F87" s="164"/>
      <c r="G87" s="164"/>
      <c r="H87" s="164"/>
      <c r="I87" s="164"/>
      <c r="J87" s="165"/>
    </row>
    <row r="88" spans="2:10">
      <c r="B88" s="163" t="s">
        <v>897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75" t="s">
        <v>26</v>
      </c>
      <c r="C89" s="176"/>
      <c r="D89" s="176"/>
      <c r="E89" s="176"/>
      <c r="F89" s="176"/>
      <c r="G89" s="176"/>
      <c r="H89" s="176"/>
      <c r="I89" s="176"/>
      <c r="J89" s="177"/>
    </row>
    <row r="90" spans="2:10">
      <c r="B90" s="163" t="s">
        <v>898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899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75" t="s">
        <v>27</v>
      </c>
      <c r="C92" s="176"/>
      <c r="D92" s="176"/>
      <c r="E92" s="176"/>
      <c r="F92" s="176"/>
      <c r="G92" s="176"/>
      <c r="H92" s="176"/>
      <c r="I92" s="176"/>
      <c r="J92" s="177"/>
    </row>
    <row r="93" spans="2:10">
      <c r="B93" s="163" t="s">
        <v>900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63" t="s">
        <v>901</v>
      </c>
      <c r="C94" s="164"/>
      <c r="D94" s="164"/>
      <c r="E94" s="164"/>
      <c r="F94" s="164"/>
      <c r="G94" s="164"/>
      <c r="H94" s="164"/>
      <c r="I94" s="164"/>
      <c r="J94" s="165"/>
    </row>
    <row r="95" spans="2:10">
      <c r="B95" s="163" t="s">
        <v>902</v>
      </c>
      <c r="C95" s="164"/>
      <c r="D95" s="164"/>
      <c r="E95" s="164"/>
      <c r="F95" s="164"/>
      <c r="G95" s="164"/>
      <c r="H95" s="164"/>
      <c r="I95" s="164"/>
      <c r="J95" s="165"/>
    </row>
    <row r="96" spans="2:10">
      <c r="B96" s="163" t="s">
        <v>903</v>
      </c>
      <c r="C96" s="164"/>
      <c r="D96" s="164"/>
      <c r="E96" s="164"/>
      <c r="F96" s="164"/>
      <c r="G96" s="164"/>
      <c r="H96" s="164"/>
      <c r="I96" s="164"/>
      <c r="J96" s="165"/>
    </row>
    <row r="97" spans="2:10">
      <c r="B97" s="163" t="s">
        <v>904</v>
      </c>
      <c r="C97" s="164"/>
      <c r="D97" s="164"/>
      <c r="E97" s="164"/>
      <c r="F97" s="164"/>
      <c r="G97" s="164"/>
      <c r="H97" s="164"/>
      <c r="I97" s="164"/>
      <c r="J97" s="165"/>
    </row>
    <row r="98" spans="2:10">
      <c r="B98" s="163" t="s">
        <v>905</v>
      </c>
      <c r="C98" s="164"/>
      <c r="D98" s="164"/>
      <c r="E98" s="164"/>
      <c r="F98" s="164"/>
      <c r="G98" s="164"/>
      <c r="H98" s="164"/>
      <c r="I98" s="164"/>
      <c r="J98" s="165"/>
    </row>
    <row r="99" spans="2:10">
      <c r="B99" s="163" t="s">
        <v>906</v>
      </c>
      <c r="C99" s="164"/>
      <c r="D99" s="164"/>
      <c r="E99" s="164"/>
      <c r="F99" s="164"/>
      <c r="G99" s="164"/>
      <c r="H99" s="164"/>
      <c r="I99" s="164"/>
      <c r="J99" s="165"/>
    </row>
    <row r="100" spans="2:10">
      <c r="B100" s="163" t="s">
        <v>907</v>
      </c>
      <c r="C100" s="164"/>
      <c r="D100" s="164"/>
      <c r="E100" s="164"/>
      <c r="F100" s="164"/>
      <c r="G100" s="164"/>
      <c r="H100" s="164"/>
      <c r="I100" s="164"/>
      <c r="J100" s="165"/>
    </row>
    <row r="101" spans="2:10">
      <c r="B101" s="163" t="s">
        <v>907</v>
      </c>
      <c r="C101" s="164"/>
      <c r="D101" s="164"/>
      <c r="E101" s="164"/>
      <c r="F101" s="164"/>
      <c r="G101" s="164"/>
      <c r="H101" s="164"/>
      <c r="I101" s="164"/>
      <c r="J101" s="165"/>
    </row>
    <row r="102" spans="2:10">
      <c r="B102" s="175" t="s">
        <v>28</v>
      </c>
      <c r="C102" s="176"/>
      <c r="D102" s="176"/>
      <c r="E102" s="176"/>
      <c r="F102" s="176"/>
      <c r="G102" s="176"/>
      <c r="H102" s="176"/>
      <c r="I102" s="176"/>
      <c r="J102" s="177"/>
    </row>
    <row r="103" spans="2:10">
      <c r="B103" s="178" t="s">
        <v>909</v>
      </c>
      <c r="C103" s="179"/>
      <c r="D103" s="179"/>
      <c r="E103" s="179"/>
      <c r="F103" s="179"/>
      <c r="G103" s="179"/>
      <c r="H103" s="179"/>
      <c r="I103" s="179"/>
      <c r="J103" s="180"/>
    </row>
    <row r="104" spans="2:10">
      <c r="B104" s="178" t="s">
        <v>910</v>
      </c>
      <c r="C104" s="179"/>
      <c r="D104" s="179"/>
      <c r="E104" s="179"/>
      <c r="F104" s="179"/>
      <c r="G104" s="179"/>
      <c r="H104" s="179"/>
      <c r="I104" s="179"/>
      <c r="J104" s="180"/>
    </row>
    <row r="105" spans="2:10">
      <c r="B105" s="178" t="s">
        <v>908</v>
      </c>
      <c r="C105" s="179"/>
      <c r="D105" s="179"/>
      <c r="E105" s="179"/>
      <c r="F105" s="179"/>
      <c r="G105" s="179"/>
      <c r="H105" s="179"/>
      <c r="I105" s="179"/>
      <c r="J105" s="180"/>
    </row>
    <row r="106" spans="2:10">
      <c r="B106" s="175" t="s">
        <v>87</v>
      </c>
      <c r="C106" s="176"/>
      <c r="D106" s="176"/>
      <c r="E106" s="176"/>
      <c r="F106" s="176"/>
      <c r="G106" s="176"/>
      <c r="H106" s="176"/>
      <c r="I106" s="176"/>
      <c r="J106" s="177"/>
    </row>
    <row r="107" spans="2:10">
      <c r="B107" s="166" t="s">
        <v>911</v>
      </c>
      <c r="C107" s="167"/>
      <c r="D107" s="167"/>
      <c r="E107" s="167"/>
      <c r="F107" s="167"/>
      <c r="G107" s="167"/>
      <c r="H107" s="167"/>
      <c r="I107" s="167"/>
      <c r="J107" s="168"/>
    </row>
    <row r="108" spans="2:10">
      <c r="B108" s="166" t="s">
        <v>912</v>
      </c>
      <c r="C108" s="167"/>
      <c r="D108" s="167"/>
      <c r="E108" s="167"/>
      <c r="F108" s="167"/>
      <c r="G108" s="167"/>
      <c r="H108" s="167"/>
      <c r="I108" s="167"/>
      <c r="J108" s="168"/>
    </row>
    <row r="109" spans="2:10">
      <c r="B109" s="166" t="s">
        <v>913</v>
      </c>
      <c r="C109" s="167"/>
      <c r="D109" s="167"/>
      <c r="E109" s="167"/>
      <c r="F109" s="167"/>
      <c r="G109" s="167"/>
      <c r="H109" s="167"/>
      <c r="I109" s="167"/>
      <c r="J109" s="168"/>
    </row>
    <row r="110" spans="2:10">
      <c r="B110" s="166" t="s">
        <v>914</v>
      </c>
      <c r="C110" s="167"/>
      <c r="D110" s="167"/>
      <c r="E110" s="167"/>
      <c r="F110" s="167"/>
      <c r="G110" s="167"/>
      <c r="H110" s="167"/>
      <c r="I110" s="167"/>
      <c r="J110" s="168"/>
    </row>
    <row r="111" spans="2:10">
      <c r="B111" s="166" t="s">
        <v>915</v>
      </c>
      <c r="C111" s="167"/>
      <c r="D111" s="167"/>
      <c r="E111" s="167"/>
      <c r="F111" s="167"/>
      <c r="G111" s="167"/>
      <c r="H111" s="167"/>
      <c r="I111" s="167"/>
      <c r="J111" s="168"/>
    </row>
    <row r="112" spans="2:10">
      <c r="B112" s="166" t="s">
        <v>916</v>
      </c>
      <c r="C112" s="167"/>
      <c r="D112" s="167"/>
      <c r="E112" s="167"/>
      <c r="F112" s="167"/>
      <c r="G112" s="167"/>
      <c r="H112" s="167"/>
      <c r="I112" s="167"/>
      <c r="J112" s="168"/>
    </row>
    <row r="113" spans="2:10">
      <c r="B113" s="166" t="s">
        <v>917</v>
      </c>
      <c r="C113" s="167"/>
      <c r="D113" s="167"/>
      <c r="E113" s="167"/>
      <c r="F113" s="167"/>
      <c r="G113" s="167"/>
      <c r="H113" s="167"/>
      <c r="I113" s="167"/>
      <c r="J113" s="168"/>
    </row>
    <row r="114" spans="2:10">
      <c r="B114" s="166" t="s">
        <v>918</v>
      </c>
      <c r="C114" s="167"/>
      <c r="D114" s="167"/>
      <c r="E114" s="167"/>
      <c r="F114" s="167"/>
      <c r="G114" s="167"/>
      <c r="H114" s="167"/>
      <c r="I114" s="167"/>
      <c r="J114" s="168"/>
    </row>
    <row r="115" spans="2:10">
      <c r="B115" s="175" t="s">
        <v>30</v>
      </c>
      <c r="C115" s="176"/>
      <c r="D115" s="176"/>
      <c r="E115" s="176"/>
      <c r="F115" s="176"/>
      <c r="G115" s="176"/>
      <c r="H115" s="176"/>
      <c r="I115" s="176"/>
      <c r="J115" s="177"/>
    </row>
    <row r="116" spans="2:10">
      <c r="B116" s="169" t="s">
        <v>919</v>
      </c>
      <c r="C116" s="170"/>
      <c r="D116" s="170"/>
      <c r="E116" s="170"/>
      <c r="F116" s="170"/>
      <c r="G116" s="170"/>
      <c r="H116" s="170"/>
      <c r="I116" s="170"/>
      <c r="J116" s="171"/>
    </row>
    <row r="117" spans="2:10">
      <c r="B117" s="175" t="s">
        <v>98</v>
      </c>
      <c r="C117" s="176"/>
      <c r="D117" s="176"/>
      <c r="E117" s="176"/>
      <c r="F117" s="176"/>
      <c r="G117" s="176"/>
      <c r="H117" s="176"/>
      <c r="I117" s="176"/>
      <c r="J117" s="177"/>
    </row>
    <row r="118" spans="2:10">
      <c r="B118" s="258" t="s">
        <v>920</v>
      </c>
      <c r="C118" s="259"/>
      <c r="D118" s="259"/>
      <c r="E118" s="259"/>
      <c r="F118" s="259"/>
      <c r="G118" s="259"/>
      <c r="H118" s="259"/>
      <c r="I118" s="259"/>
      <c r="J118" s="260"/>
    </row>
    <row r="119" spans="2:10">
      <c r="B119" s="258" t="s">
        <v>921</v>
      </c>
      <c r="C119" s="259"/>
      <c r="D119" s="259"/>
      <c r="E119" s="259"/>
      <c r="F119" s="259"/>
      <c r="G119" s="259"/>
      <c r="H119" s="259"/>
      <c r="I119" s="259"/>
      <c r="J119" s="260"/>
    </row>
    <row r="120" spans="2:10">
      <c r="B120" s="258" t="s">
        <v>922</v>
      </c>
      <c r="C120" s="259"/>
      <c r="D120" s="259"/>
      <c r="E120" s="259"/>
      <c r="F120" s="259"/>
      <c r="G120" s="259"/>
      <c r="H120" s="259"/>
      <c r="I120" s="259"/>
      <c r="J120" s="260"/>
    </row>
    <row r="121" spans="2:10">
      <c r="B121" s="258" t="s">
        <v>923</v>
      </c>
      <c r="C121" s="259"/>
      <c r="D121" s="259"/>
      <c r="E121" s="259"/>
      <c r="F121" s="259"/>
      <c r="G121" s="259"/>
      <c r="H121" s="259"/>
      <c r="I121" s="259"/>
      <c r="J121" s="260"/>
    </row>
    <row r="122" spans="2:10">
      <c r="B122" s="258" t="s">
        <v>924</v>
      </c>
      <c r="C122" s="259"/>
      <c r="D122" s="259"/>
      <c r="E122" s="259"/>
      <c r="F122" s="259"/>
      <c r="G122" s="259"/>
      <c r="H122" s="259"/>
      <c r="I122" s="259"/>
      <c r="J122" s="260"/>
    </row>
    <row r="123" spans="2:10">
      <c r="B123" s="258" t="s">
        <v>925</v>
      </c>
      <c r="C123" s="259"/>
      <c r="D123" s="259"/>
      <c r="E123" s="259"/>
      <c r="F123" s="259"/>
      <c r="G123" s="259"/>
      <c r="H123" s="259"/>
      <c r="I123" s="259"/>
      <c r="J123" s="260"/>
    </row>
    <row r="124" spans="2:10">
      <c r="B124" s="258" t="s">
        <v>928</v>
      </c>
      <c r="C124" s="259"/>
      <c r="D124" s="259"/>
      <c r="E124" s="259"/>
      <c r="F124" s="259"/>
      <c r="G124" s="259"/>
      <c r="H124" s="259"/>
      <c r="I124" s="259"/>
      <c r="J124" s="260"/>
    </row>
    <row r="125" spans="2:10">
      <c r="B125" s="258" t="s">
        <v>926</v>
      </c>
      <c r="C125" s="259"/>
      <c r="D125" s="259"/>
      <c r="E125" s="259"/>
      <c r="F125" s="259"/>
      <c r="G125" s="259"/>
      <c r="H125" s="259"/>
      <c r="I125" s="259"/>
      <c r="J125" s="260"/>
    </row>
    <row r="126" spans="2:10">
      <c r="B126" s="258" t="s">
        <v>927</v>
      </c>
      <c r="C126" s="259"/>
      <c r="D126" s="259"/>
      <c r="E126" s="259"/>
      <c r="F126" s="259"/>
      <c r="G126" s="259"/>
      <c r="H126" s="259"/>
      <c r="I126" s="259"/>
      <c r="J126" s="260"/>
    </row>
    <row r="127" spans="2:10">
      <c r="B127" s="258" t="s">
        <v>929</v>
      </c>
      <c r="C127" s="259"/>
      <c r="D127" s="259"/>
      <c r="E127" s="259"/>
      <c r="F127" s="259"/>
      <c r="G127" s="259"/>
      <c r="H127" s="259"/>
      <c r="I127" s="259"/>
      <c r="J127" s="260"/>
    </row>
    <row r="128" spans="2:10">
      <c r="B128" s="169" t="s">
        <v>930</v>
      </c>
      <c r="C128" s="170"/>
      <c r="D128" s="170"/>
      <c r="E128" s="170"/>
      <c r="F128" s="170"/>
      <c r="G128" s="170"/>
      <c r="H128" s="170"/>
      <c r="I128" s="170"/>
      <c r="J128" s="171"/>
    </row>
    <row r="129" spans="2:10">
      <c r="B129" s="169" t="s">
        <v>931</v>
      </c>
      <c r="C129" s="170"/>
      <c r="D129" s="170"/>
      <c r="E129" s="170"/>
      <c r="F129" s="170"/>
      <c r="G129" s="170"/>
      <c r="H129" s="170"/>
      <c r="I129" s="170"/>
      <c r="J129" s="171"/>
    </row>
    <row r="130" spans="2:10">
      <c r="B130" s="169" t="s">
        <v>932</v>
      </c>
      <c r="C130" s="170"/>
      <c r="D130" s="170"/>
      <c r="E130" s="170"/>
      <c r="F130" s="170"/>
      <c r="G130" s="170"/>
      <c r="H130" s="170"/>
      <c r="I130" s="170"/>
      <c r="J130" s="171"/>
    </row>
    <row r="131" spans="2:10">
      <c r="B131" s="175" t="s">
        <v>32</v>
      </c>
      <c r="C131" s="176"/>
      <c r="D131" s="176"/>
      <c r="E131" s="176"/>
      <c r="F131" s="176"/>
      <c r="G131" s="176"/>
      <c r="H131" s="176"/>
      <c r="I131" s="176"/>
      <c r="J131" s="177"/>
    </row>
    <row r="132" spans="2:10">
      <c r="B132" s="258" t="s">
        <v>933</v>
      </c>
      <c r="C132" s="259"/>
      <c r="D132" s="259"/>
      <c r="E132" s="259"/>
      <c r="F132" s="259"/>
      <c r="G132" s="259"/>
      <c r="H132" s="259"/>
      <c r="I132" s="259"/>
      <c r="J132" s="260"/>
    </row>
    <row r="133" spans="2:10">
      <c r="B133" s="258" t="s">
        <v>934</v>
      </c>
      <c r="C133" s="259"/>
      <c r="D133" s="259"/>
      <c r="E133" s="259"/>
      <c r="F133" s="259"/>
      <c r="G133" s="259"/>
      <c r="H133" s="259"/>
      <c r="I133" s="259"/>
      <c r="J133" s="260"/>
    </row>
    <row r="134" spans="2:10">
      <c r="B134" s="172" t="s">
        <v>935</v>
      </c>
      <c r="C134" s="173"/>
      <c r="D134" s="173"/>
      <c r="E134" s="173"/>
      <c r="F134" s="173"/>
      <c r="G134" s="173"/>
      <c r="H134" s="173"/>
      <c r="I134" s="173"/>
      <c r="J134" s="174"/>
    </row>
    <row r="135" spans="2:10">
      <c r="B135" s="172" t="s">
        <v>936</v>
      </c>
      <c r="C135" s="173"/>
      <c r="D135" s="173"/>
      <c r="E135" s="173"/>
      <c r="F135" s="173"/>
      <c r="G135" s="173"/>
      <c r="H135" s="173"/>
      <c r="I135" s="173"/>
      <c r="J135" s="174"/>
    </row>
    <row r="136" spans="2:10">
      <c r="B136" s="172" t="s">
        <v>937</v>
      </c>
      <c r="C136" s="173"/>
      <c r="D136" s="173"/>
      <c r="E136" s="173"/>
      <c r="F136" s="173"/>
      <c r="G136" s="173"/>
      <c r="H136" s="173"/>
      <c r="I136" s="173"/>
      <c r="J136" s="174"/>
    </row>
    <row r="137" spans="2:10">
      <c r="B137" s="172" t="s">
        <v>938</v>
      </c>
      <c r="C137" s="173"/>
      <c r="D137" s="173"/>
      <c r="E137" s="173"/>
      <c r="F137" s="173"/>
      <c r="G137" s="173"/>
      <c r="H137" s="173"/>
      <c r="I137" s="173"/>
      <c r="J137" s="174"/>
    </row>
    <row r="138" spans="2:10">
      <c r="B138" s="172" t="s">
        <v>939</v>
      </c>
      <c r="C138" s="173"/>
      <c r="D138" s="173"/>
      <c r="E138" s="173"/>
      <c r="F138" s="173"/>
      <c r="G138" s="173"/>
      <c r="H138" s="173"/>
      <c r="I138" s="173"/>
      <c r="J138" s="174"/>
    </row>
    <row r="139" spans="2:10">
      <c r="B139" s="172" t="s">
        <v>940</v>
      </c>
      <c r="C139" s="173"/>
      <c r="D139" s="173"/>
      <c r="E139" s="173"/>
      <c r="F139" s="173"/>
      <c r="G139" s="173"/>
      <c r="H139" s="173"/>
      <c r="I139" s="173"/>
      <c r="J139" s="174"/>
    </row>
    <row r="140" spans="2:10">
      <c r="B140" s="172" t="s">
        <v>941</v>
      </c>
      <c r="C140" s="173"/>
      <c r="D140" s="173"/>
      <c r="E140" s="173"/>
      <c r="F140" s="173"/>
      <c r="G140" s="173"/>
      <c r="H140" s="173"/>
      <c r="I140" s="173"/>
      <c r="J140" s="174"/>
    </row>
    <row r="141" spans="2:10">
      <c r="B141" s="172" t="s">
        <v>942</v>
      </c>
      <c r="C141" s="173"/>
      <c r="D141" s="173"/>
      <c r="E141" s="173"/>
      <c r="F141" s="173"/>
      <c r="G141" s="173"/>
      <c r="H141" s="173"/>
      <c r="I141" s="173"/>
      <c r="J141" s="174"/>
    </row>
    <row r="142" spans="2:10">
      <c r="B142" s="175" t="s">
        <v>33</v>
      </c>
      <c r="C142" s="176"/>
      <c r="D142" s="176"/>
      <c r="E142" s="176"/>
      <c r="F142" s="176"/>
      <c r="G142" s="176"/>
      <c r="H142" s="176"/>
      <c r="I142" s="176"/>
      <c r="J142" s="177"/>
    </row>
    <row r="143" spans="2:10">
      <c r="B143" s="258" t="s">
        <v>943</v>
      </c>
      <c r="C143" s="259"/>
      <c r="D143" s="259"/>
      <c r="E143" s="259"/>
      <c r="F143" s="259"/>
      <c r="G143" s="259"/>
      <c r="H143" s="259"/>
      <c r="I143" s="259"/>
      <c r="J143" s="260"/>
    </row>
    <row r="144" spans="2:10" ht="15" customHeight="1">
      <c r="B144" s="258" t="s">
        <v>944</v>
      </c>
      <c r="C144" s="259"/>
      <c r="D144" s="259"/>
      <c r="E144" s="259"/>
      <c r="F144" s="259"/>
      <c r="G144" s="259"/>
      <c r="H144" s="259"/>
      <c r="I144" s="259"/>
      <c r="J144" s="260"/>
    </row>
    <row r="145" spans="2:10">
      <c r="B145" s="175" t="s">
        <v>34</v>
      </c>
      <c r="C145" s="176"/>
      <c r="D145" s="176"/>
      <c r="E145" s="176"/>
      <c r="F145" s="176"/>
      <c r="G145" s="176"/>
      <c r="H145" s="176"/>
      <c r="I145" s="176"/>
      <c r="J145" s="177"/>
    </row>
    <row r="146" spans="2:10">
      <c r="B146" s="248" t="s">
        <v>945</v>
      </c>
      <c r="C146" s="249"/>
      <c r="D146" s="249"/>
      <c r="E146" s="249"/>
      <c r="F146" s="249"/>
      <c r="G146" s="249"/>
      <c r="H146" s="249"/>
      <c r="I146" s="249"/>
      <c r="J146" s="250"/>
    </row>
    <row r="147" spans="2:10">
      <c r="B147" s="248" t="s">
        <v>946</v>
      </c>
      <c r="C147" s="249"/>
      <c r="D147" s="249"/>
      <c r="E147" s="249"/>
      <c r="F147" s="249"/>
      <c r="G147" s="249"/>
      <c r="H147" s="249"/>
      <c r="I147" s="249"/>
      <c r="J147" s="250"/>
    </row>
    <row r="148" spans="2:10">
      <c r="B148" s="248" t="s">
        <v>947</v>
      </c>
      <c r="C148" s="249"/>
      <c r="D148" s="249"/>
      <c r="E148" s="249"/>
      <c r="F148" s="249"/>
      <c r="G148" s="249"/>
      <c r="H148" s="249"/>
      <c r="I148" s="249"/>
      <c r="J148" s="250"/>
    </row>
    <row r="149" spans="2:10">
      <c r="B149" s="172" t="s">
        <v>948</v>
      </c>
      <c r="C149" s="173"/>
      <c r="D149" s="173"/>
      <c r="E149" s="173"/>
      <c r="F149" s="173"/>
      <c r="G149" s="173"/>
      <c r="H149" s="173"/>
      <c r="I149" s="173"/>
      <c r="J149" s="174"/>
    </row>
    <row r="150" spans="2:10">
      <c r="B150" s="172" t="s">
        <v>949</v>
      </c>
      <c r="C150" s="173"/>
      <c r="D150" s="173"/>
      <c r="E150" s="173"/>
      <c r="F150" s="173"/>
      <c r="G150" s="173"/>
      <c r="H150" s="173"/>
      <c r="I150" s="173"/>
      <c r="J150" s="174"/>
    </row>
    <row r="151" spans="2:10">
      <c r="B151" s="172" t="s">
        <v>950</v>
      </c>
      <c r="C151" s="173"/>
      <c r="D151" s="173"/>
      <c r="E151" s="173"/>
      <c r="F151" s="173"/>
      <c r="G151" s="173"/>
      <c r="H151" s="173"/>
      <c r="I151" s="173"/>
      <c r="J151" s="174"/>
    </row>
    <row r="152" spans="2:10">
      <c r="B152" s="239" t="s">
        <v>951</v>
      </c>
      <c r="C152" s="217"/>
      <c r="D152" s="217"/>
      <c r="E152" s="217"/>
      <c r="F152" s="217"/>
      <c r="G152" s="217"/>
      <c r="H152" s="217"/>
      <c r="I152" s="217"/>
      <c r="J152" s="218"/>
    </row>
    <row r="153" spans="2:10" ht="15" customHeight="1">
      <c r="B153" s="239" t="s">
        <v>952</v>
      </c>
      <c r="C153" s="217"/>
      <c r="D153" s="217"/>
      <c r="E153" s="217"/>
      <c r="F153" s="217"/>
      <c r="G153" s="217"/>
      <c r="H153" s="217"/>
      <c r="I153" s="217"/>
      <c r="J153" s="218"/>
    </row>
    <row r="154" spans="2:10">
      <c r="B154" s="239" t="s">
        <v>953</v>
      </c>
      <c r="C154" s="217"/>
      <c r="D154" s="217"/>
      <c r="E154" s="217"/>
      <c r="F154" s="217"/>
      <c r="G154" s="217"/>
      <c r="H154" s="217"/>
      <c r="I154" s="217"/>
      <c r="J154" s="218"/>
    </row>
    <row r="155" spans="2:10">
      <c r="B155" s="239" t="s">
        <v>954</v>
      </c>
      <c r="C155" s="217"/>
      <c r="D155" s="217"/>
      <c r="E155" s="217"/>
      <c r="F155" s="217"/>
      <c r="G155" s="217"/>
      <c r="H155" s="217"/>
      <c r="I155" s="217"/>
      <c r="J155" s="218"/>
    </row>
    <row r="156" spans="2:10">
      <c r="B156" s="239" t="s">
        <v>954</v>
      </c>
      <c r="C156" s="217"/>
      <c r="D156" s="217"/>
      <c r="E156" s="217"/>
      <c r="F156" s="217"/>
      <c r="G156" s="217"/>
      <c r="H156" s="217"/>
      <c r="I156" s="217"/>
      <c r="J156" s="218"/>
    </row>
    <row r="157" spans="2:10">
      <c r="B157" s="239" t="s">
        <v>955</v>
      </c>
      <c r="C157" s="217"/>
      <c r="D157" s="217"/>
      <c r="E157" s="217"/>
      <c r="F157" s="217"/>
      <c r="G157" s="217"/>
      <c r="H157" s="217"/>
      <c r="I157" s="217"/>
      <c r="J157" s="218"/>
    </row>
    <row r="158" spans="2:10">
      <c r="B158" s="239" t="s">
        <v>956</v>
      </c>
      <c r="C158" s="217"/>
      <c r="D158" s="217"/>
      <c r="E158" s="217"/>
      <c r="F158" s="217"/>
      <c r="G158" s="217"/>
      <c r="H158" s="217"/>
      <c r="I158" s="217"/>
      <c r="J158" s="218"/>
    </row>
    <row r="159" spans="2:10">
      <c r="B159" s="239" t="s">
        <v>957</v>
      </c>
      <c r="C159" s="217"/>
      <c r="D159" s="217"/>
      <c r="E159" s="217"/>
      <c r="F159" s="217"/>
      <c r="G159" s="217"/>
      <c r="H159" s="217"/>
      <c r="I159" s="217"/>
      <c r="J159" s="218"/>
    </row>
    <row r="160" spans="2:10">
      <c r="B160" s="172" t="s">
        <v>958</v>
      </c>
      <c r="C160" s="173"/>
      <c r="D160" s="173"/>
      <c r="E160" s="173"/>
      <c r="F160" s="173"/>
      <c r="G160" s="173"/>
      <c r="H160" s="173"/>
      <c r="I160" s="173"/>
      <c r="J160" s="174"/>
    </row>
    <row r="161" spans="2:10" ht="15" customHeight="1">
      <c r="B161" s="239" t="s">
        <v>959</v>
      </c>
      <c r="C161" s="217"/>
      <c r="D161" s="217"/>
      <c r="E161" s="217"/>
      <c r="F161" s="217"/>
      <c r="G161" s="217"/>
      <c r="H161" s="217"/>
      <c r="I161" s="217"/>
      <c r="J161" s="218"/>
    </row>
    <row r="162" spans="2:10">
      <c r="B162" s="169" t="s">
        <v>960</v>
      </c>
      <c r="C162" s="170"/>
      <c r="D162" s="170"/>
      <c r="E162" s="170"/>
      <c r="F162" s="170"/>
      <c r="G162" s="170"/>
      <c r="H162" s="170"/>
      <c r="I162" s="170"/>
      <c r="J162" s="171"/>
    </row>
    <row r="163" spans="2:10">
      <c r="B163" s="175" t="s">
        <v>35</v>
      </c>
      <c r="C163" s="176"/>
      <c r="D163" s="176"/>
      <c r="E163" s="176"/>
      <c r="F163" s="176"/>
      <c r="G163" s="176"/>
      <c r="H163" s="176"/>
      <c r="I163" s="176"/>
      <c r="J163" s="177"/>
    </row>
    <row r="164" spans="2:10">
      <c r="B164" s="163" t="s">
        <v>961</v>
      </c>
      <c r="C164" s="164"/>
      <c r="D164" s="164"/>
      <c r="E164" s="164"/>
      <c r="F164" s="164"/>
      <c r="G164" s="164"/>
      <c r="H164" s="164"/>
      <c r="I164" s="164"/>
      <c r="J164" s="165"/>
    </row>
    <row r="165" spans="2:10">
      <c r="B165" s="163" t="s">
        <v>962</v>
      </c>
      <c r="C165" s="164"/>
      <c r="D165" s="164"/>
      <c r="E165" s="164"/>
      <c r="F165" s="164"/>
      <c r="G165" s="164"/>
      <c r="H165" s="164"/>
      <c r="I165" s="164"/>
      <c r="J165" s="165"/>
    </row>
    <row r="166" spans="2:10">
      <c r="B166" s="163" t="s">
        <v>963</v>
      </c>
      <c r="C166" s="164"/>
      <c r="D166" s="164"/>
      <c r="E166" s="164"/>
      <c r="F166" s="164"/>
      <c r="G166" s="164"/>
      <c r="H166" s="164"/>
      <c r="I166" s="164"/>
      <c r="J166" s="165"/>
    </row>
    <row r="167" spans="2:10">
      <c r="B167" s="163" t="s">
        <v>964</v>
      </c>
      <c r="C167" s="164"/>
      <c r="D167" s="164"/>
      <c r="E167" s="164"/>
      <c r="F167" s="164"/>
      <c r="G167" s="164"/>
      <c r="H167" s="164"/>
      <c r="I167" s="164"/>
      <c r="J167" s="165"/>
    </row>
    <row r="168" spans="2:10">
      <c r="B168" s="163" t="s">
        <v>965</v>
      </c>
      <c r="C168" s="164"/>
      <c r="D168" s="164"/>
      <c r="E168" s="164"/>
      <c r="F168" s="164"/>
      <c r="G168" s="164"/>
      <c r="H168" s="164"/>
      <c r="I168" s="164"/>
      <c r="J168" s="165"/>
    </row>
    <row r="169" spans="2:10">
      <c r="B169" s="163" t="s">
        <v>966</v>
      </c>
      <c r="C169" s="164"/>
      <c r="D169" s="164"/>
      <c r="E169" s="164"/>
      <c r="F169" s="164"/>
      <c r="G169" s="164"/>
      <c r="H169" s="164"/>
      <c r="I169" s="164"/>
      <c r="J169" s="165"/>
    </row>
    <row r="170" spans="2:10">
      <c r="B170" s="163" t="s">
        <v>967</v>
      </c>
      <c r="C170" s="164"/>
      <c r="D170" s="164"/>
      <c r="E170" s="164"/>
      <c r="F170" s="164"/>
      <c r="G170" s="164"/>
      <c r="H170" s="164"/>
      <c r="I170" s="164"/>
      <c r="J170" s="165"/>
    </row>
    <row r="171" spans="2:10">
      <c r="B171" s="175" t="s">
        <v>36</v>
      </c>
      <c r="C171" s="176"/>
      <c r="D171" s="176"/>
      <c r="E171" s="176"/>
      <c r="F171" s="176"/>
      <c r="G171" s="176"/>
      <c r="H171" s="176"/>
      <c r="I171" s="176"/>
      <c r="J171" s="177"/>
    </row>
    <row r="172" spans="2:10">
      <c r="B172" s="163" t="s">
        <v>968</v>
      </c>
      <c r="C172" s="164"/>
      <c r="D172" s="164"/>
      <c r="E172" s="164"/>
      <c r="F172" s="164"/>
      <c r="G172" s="164"/>
      <c r="H172" s="164"/>
      <c r="I172" s="164"/>
      <c r="J172" s="165"/>
    </row>
    <row r="173" spans="2:10">
      <c r="B173" s="163" t="s">
        <v>969</v>
      </c>
      <c r="C173" s="164"/>
      <c r="D173" s="164"/>
      <c r="E173" s="164"/>
      <c r="F173" s="164"/>
      <c r="G173" s="164"/>
      <c r="H173" s="164"/>
      <c r="I173" s="164"/>
      <c r="J173" s="165"/>
    </row>
    <row r="174" spans="2:10">
      <c r="B174" s="163" t="s">
        <v>970</v>
      </c>
      <c r="C174" s="164"/>
      <c r="D174" s="164"/>
      <c r="E174" s="164"/>
      <c r="F174" s="164"/>
      <c r="G174" s="164"/>
      <c r="H174" s="164"/>
      <c r="I174" s="164"/>
      <c r="J174" s="165"/>
    </row>
    <row r="175" spans="2:10">
      <c r="B175" s="163" t="s">
        <v>971</v>
      </c>
      <c r="C175" s="164"/>
      <c r="D175" s="164"/>
      <c r="E175" s="164"/>
      <c r="F175" s="164"/>
      <c r="G175" s="164"/>
      <c r="H175" s="164"/>
      <c r="I175" s="164"/>
      <c r="J175" s="165"/>
    </row>
    <row r="176" spans="2:10">
      <c r="B176" s="163" t="s">
        <v>972</v>
      </c>
      <c r="C176" s="164"/>
      <c r="D176" s="164"/>
      <c r="E176" s="164"/>
      <c r="F176" s="164"/>
      <c r="G176" s="164"/>
      <c r="H176" s="164"/>
      <c r="I176" s="164"/>
      <c r="J176" s="165"/>
    </row>
    <row r="177" spans="2:10">
      <c r="B177" s="163" t="s">
        <v>973</v>
      </c>
      <c r="C177" s="164"/>
      <c r="D177" s="164"/>
      <c r="E177" s="164"/>
      <c r="F177" s="164"/>
      <c r="G177" s="164"/>
      <c r="H177" s="164"/>
      <c r="I177" s="164"/>
      <c r="J177" s="165"/>
    </row>
    <row r="178" spans="2:10">
      <c r="B178" s="175" t="s">
        <v>37</v>
      </c>
      <c r="C178" s="176"/>
      <c r="D178" s="176"/>
      <c r="E178" s="176"/>
      <c r="F178" s="176"/>
      <c r="G178" s="176"/>
      <c r="H178" s="176"/>
      <c r="I178" s="176"/>
      <c r="J178" s="177"/>
    </row>
    <row r="179" spans="2:10">
      <c r="B179" s="163" t="s">
        <v>974</v>
      </c>
      <c r="C179" s="164"/>
      <c r="D179" s="164"/>
      <c r="E179" s="164"/>
      <c r="F179" s="164"/>
      <c r="G179" s="164"/>
      <c r="H179" s="164"/>
      <c r="I179" s="164"/>
      <c r="J179" s="165"/>
    </row>
    <row r="180" spans="2:10">
      <c r="B180" s="163" t="s">
        <v>975</v>
      </c>
      <c r="C180" s="164"/>
      <c r="D180" s="164"/>
      <c r="E180" s="164"/>
      <c r="F180" s="164"/>
      <c r="G180" s="164"/>
      <c r="H180" s="164"/>
      <c r="I180" s="164"/>
      <c r="J180" s="165"/>
    </row>
    <row r="181" spans="2:10">
      <c r="B181" s="163" t="s">
        <v>976</v>
      </c>
      <c r="C181" s="164"/>
      <c r="D181" s="164"/>
      <c r="E181" s="164"/>
      <c r="F181" s="164"/>
      <c r="G181" s="164"/>
      <c r="H181" s="164"/>
      <c r="I181" s="164"/>
      <c r="J181" s="165"/>
    </row>
    <row r="182" spans="2:10">
      <c r="B182" s="175" t="s">
        <v>38</v>
      </c>
      <c r="C182" s="176"/>
      <c r="D182" s="176"/>
      <c r="E182" s="176"/>
      <c r="F182" s="176"/>
      <c r="G182" s="176"/>
      <c r="H182" s="176"/>
      <c r="I182" s="176"/>
      <c r="J182" s="177"/>
    </row>
    <row r="183" spans="2:10">
      <c r="B183" s="163" t="s">
        <v>977</v>
      </c>
      <c r="C183" s="164"/>
      <c r="D183" s="164"/>
      <c r="E183" s="164"/>
      <c r="F183" s="164"/>
      <c r="G183" s="164"/>
      <c r="H183" s="164"/>
      <c r="I183" s="164"/>
      <c r="J183" s="165"/>
    </row>
    <row r="184" spans="2:10">
      <c r="B184" s="163" t="s">
        <v>978</v>
      </c>
      <c r="C184" s="164"/>
      <c r="D184" s="164"/>
      <c r="E184" s="164"/>
      <c r="F184" s="164"/>
      <c r="G184" s="164"/>
      <c r="H184" s="164"/>
      <c r="I184" s="164"/>
      <c r="J184" s="165"/>
    </row>
    <row r="185" spans="2:10">
      <c r="B185" s="175" t="s">
        <v>208</v>
      </c>
      <c r="C185" s="176"/>
      <c r="D185" s="176"/>
      <c r="E185" s="176"/>
      <c r="F185" s="176"/>
      <c r="G185" s="176"/>
      <c r="H185" s="176"/>
      <c r="I185" s="176"/>
      <c r="J185" s="177"/>
    </row>
    <row r="186" spans="2:10">
      <c r="B186" s="163" t="s">
        <v>979</v>
      </c>
      <c r="C186" s="164"/>
      <c r="D186" s="164"/>
      <c r="E186" s="164"/>
      <c r="F186" s="164"/>
      <c r="G186" s="164"/>
      <c r="H186" s="164"/>
      <c r="I186" s="164"/>
      <c r="J186" s="165"/>
    </row>
    <row r="187" spans="2:10">
      <c r="B187" s="175" t="s">
        <v>40</v>
      </c>
      <c r="C187" s="176"/>
      <c r="D187" s="176"/>
      <c r="E187" s="176"/>
      <c r="F187" s="176"/>
      <c r="G187" s="176"/>
      <c r="H187" s="176"/>
      <c r="I187" s="176"/>
      <c r="J187" s="177"/>
    </row>
    <row r="188" spans="2:10">
      <c r="B188" s="163" t="s">
        <v>980</v>
      </c>
      <c r="C188" s="164"/>
      <c r="D188" s="164"/>
      <c r="E188" s="164"/>
      <c r="F188" s="164"/>
      <c r="G188" s="164"/>
      <c r="H188" s="164"/>
      <c r="I188" s="164"/>
      <c r="J188" s="165"/>
    </row>
    <row r="189" spans="2:10">
      <c r="B189" s="163" t="s">
        <v>981</v>
      </c>
      <c r="C189" s="164"/>
      <c r="D189" s="164"/>
      <c r="E189" s="164"/>
      <c r="F189" s="164"/>
      <c r="G189" s="164"/>
      <c r="H189" s="164"/>
      <c r="I189" s="164"/>
      <c r="J189" s="165"/>
    </row>
    <row r="190" spans="2:10">
      <c r="B190" s="219" t="s">
        <v>982</v>
      </c>
      <c r="C190" s="188"/>
      <c r="D190" s="188"/>
      <c r="E190" s="188"/>
      <c r="F190" s="188"/>
      <c r="G190" s="188"/>
      <c r="H190" s="188"/>
      <c r="I190" s="188"/>
      <c r="J190" s="189"/>
    </row>
    <row r="191" spans="2:10">
      <c r="B191" s="163" t="s">
        <v>983</v>
      </c>
      <c r="C191" s="164"/>
      <c r="D191" s="164"/>
      <c r="E191" s="164"/>
      <c r="F191" s="164"/>
      <c r="G191" s="164"/>
      <c r="H191" s="164"/>
      <c r="I191" s="164"/>
      <c r="J191" s="165"/>
    </row>
    <row r="192" spans="2:10">
      <c r="B192" s="175" t="s">
        <v>41</v>
      </c>
      <c r="C192" s="176"/>
      <c r="D192" s="176"/>
      <c r="E192" s="176"/>
      <c r="F192" s="176"/>
      <c r="G192" s="176"/>
      <c r="H192" s="176"/>
      <c r="I192" s="176"/>
      <c r="J192" s="177"/>
    </row>
    <row r="193" spans="2:10">
      <c r="B193" s="226" t="s">
        <v>984</v>
      </c>
      <c r="C193" s="227"/>
      <c r="D193" s="227"/>
      <c r="E193" s="227"/>
      <c r="F193" s="227"/>
      <c r="G193" s="227"/>
      <c r="H193" s="227"/>
      <c r="I193" s="227"/>
      <c r="J193" s="228"/>
    </row>
    <row r="194" spans="2:10">
      <c r="B194" s="226" t="s">
        <v>985</v>
      </c>
      <c r="C194" s="227"/>
      <c r="D194" s="227"/>
      <c r="E194" s="227"/>
      <c r="F194" s="227"/>
      <c r="G194" s="227"/>
      <c r="H194" s="227"/>
      <c r="I194" s="227"/>
      <c r="J194" s="228"/>
    </row>
    <row r="195" spans="2:10">
      <c r="B195" s="226" t="s">
        <v>986</v>
      </c>
      <c r="C195" s="227"/>
      <c r="D195" s="227"/>
      <c r="E195" s="227"/>
      <c r="F195" s="227"/>
      <c r="G195" s="227"/>
      <c r="H195" s="227"/>
      <c r="I195" s="227"/>
      <c r="J195" s="228"/>
    </row>
    <row r="196" spans="2:10">
      <c r="B196" s="226" t="s">
        <v>987</v>
      </c>
      <c r="C196" s="227"/>
      <c r="D196" s="227"/>
      <c r="E196" s="227"/>
      <c r="F196" s="227"/>
      <c r="G196" s="227"/>
      <c r="H196" s="227"/>
      <c r="I196" s="227"/>
      <c r="J196" s="228"/>
    </row>
    <row r="197" spans="2:10">
      <c r="B197" s="232" t="s">
        <v>988</v>
      </c>
      <c r="C197" s="232"/>
      <c r="D197" s="232"/>
      <c r="E197" s="232"/>
      <c r="F197" s="232"/>
      <c r="G197" s="232"/>
      <c r="H197" s="232"/>
      <c r="I197" s="232"/>
      <c r="J197" s="232"/>
    </row>
    <row r="198" spans="2:10">
      <c r="B198" s="233" t="s">
        <v>989</v>
      </c>
      <c r="C198" s="234"/>
      <c r="D198" s="234"/>
      <c r="E198" s="234"/>
      <c r="F198" s="234"/>
      <c r="G198" s="234"/>
      <c r="H198" s="234"/>
      <c r="I198" s="234"/>
      <c r="J198" s="235"/>
    </row>
  </sheetData>
  <mergeCells count="174">
    <mergeCell ref="B67:J67"/>
    <mergeCell ref="B68:J68"/>
    <mergeCell ref="B69:J69"/>
    <mergeCell ref="B70:J70"/>
    <mergeCell ref="B85:J85"/>
    <mergeCell ref="B182:J182"/>
    <mergeCell ref="B183:J183"/>
    <mergeCell ref="B184:J184"/>
    <mergeCell ref="B160:J160"/>
    <mergeCell ref="B161:J161"/>
    <mergeCell ref="B162:J162"/>
    <mergeCell ref="B163:J163"/>
    <mergeCell ref="B164:J164"/>
    <mergeCell ref="B154:J154"/>
    <mergeCell ref="B155:J155"/>
    <mergeCell ref="B157:J157"/>
    <mergeCell ref="B158:J158"/>
    <mergeCell ref="B159:J159"/>
    <mergeCell ref="B156:J156"/>
    <mergeCell ref="B192:J192"/>
    <mergeCell ref="B193:J193"/>
    <mergeCell ref="B197:J197"/>
    <mergeCell ref="B198:J198"/>
    <mergeCell ref="B194:J194"/>
    <mergeCell ref="B195:J195"/>
    <mergeCell ref="B196:J196"/>
    <mergeCell ref="B188:J188"/>
    <mergeCell ref="B189:J189"/>
    <mergeCell ref="B190:J190"/>
    <mergeCell ref="B191:J191"/>
    <mergeCell ref="B187:J187"/>
    <mergeCell ref="B186:J186"/>
    <mergeCell ref="B172:J172"/>
    <mergeCell ref="B173:J173"/>
    <mergeCell ref="B174:J174"/>
    <mergeCell ref="B175:J175"/>
    <mergeCell ref="B177:J177"/>
    <mergeCell ref="B176:J176"/>
    <mergeCell ref="B165:J165"/>
    <mergeCell ref="B166:J166"/>
    <mergeCell ref="B167:J167"/>
    <mergeCell ref="B168:J168"/>
    <mergeCell ref="B171:J171"/>
    <mergeCell ref="B169:J169"/>
    <mergeCell ref="B170:J170"/>
    <mergeCell ref="B178:J178"/>
    <mergeCell ref="B179:J179"/>
    <mergeCell ref="B180:J180"/>
    <mergeCell ref="B181:J181"/>
    <mergeCell ref="B185:J185"/>
    <mergeCell ref="B149:J149"/>
    <mergeCell ref="B150:J150"/>
    <mergeCell ref="B151:J151"/>
    <mergeCell ref="B152:J152"/>
    <mergeCell ref="B153:J153"/>
    <mergeCell ref="B144:J144"/>
    <mergeCell ref="B145:J145"/>
    <mergeCell ref="B146:J146"/>
    <mergeCell ref="B147:J147"/>
    <mergeCell ref="B148:J148"/>
    <mergeCell ref="B135:J135"/>
    <mergeCell ref="B140:J140"/>
    <mergeCell ref="B142:J142"/>
    <mergeCell ref="B143:J143"/>
    <mergeCell ref="B141:J141"/>
    <mergeCell ref="B136:J136"/>
    <mergeCell ref="B137:J137"/>
    <mergeCell ref="B138:J138"/>
    <mergeCell ref="B139:J139"/>
    <mergeCell ref="B131:J131"/>
    <mergeCell ref="B132:J132"/>
    <mergeCell ref="B133:J133"/>
    <mergeCell ref="B134:J134"/>
    <mergeCell ref="B128:J128"/>
    <mergeCell ref="B129:J129"/>
    <mergeCell ref="B130:J130"/>
    <mergeCell ref="B123:J123"/>
    <mergeCell ref="B124:J124"/>
    <mergeCell ref="B125:J125"/>
    <mergeCell ref="B126:J126"/>
    <mergeCell ref="B127:J127"/>
    <mergeCell ref="B119:J119"/>
    <mergeCell ref="B117:J117"/>
    <mergeCell ref="B118:J118"/>
    <mergeCell ref="B121:J121"/>
    <mergeCell ref="B122:J122"/>
    <mergeCell ref="B120:J120"/>
    <mergeCell ref="B114:J114"/>
    <mergeCell ref="B115:J115"/>
    <mergeCell ref="B116:J116"/>
    <mergeCell ref="B107:J107"/>
    <mergeCell ref="B108:J108"/>
    <mergeCell ref="B109:J109"/>
    <mergeCell ref="B110:J110"/>
    <mergeCell ref="B113:J113"/>
    <mergeCell ref="B111:J111"/>
    <mergeCell ref="B112:J112"/>
    <mergeCell ref="B103:J103"/>
    <mergeCell ref="B104:J104"/>
    <mergeCell ref="B105:J105"/>
    <mergeCell ref="B106:J106"/>
    <mergeCell ref="B102:J102"/>
    <mergeCell ref="B98:J98"/>
    <mergeCell ref="B99:J99"/>
    <mergeCell ref="B100:J100"/>
    <mergeCell ref="B101:J101"/>
    <mergeCell ref="B93:J93"/>
    <mergeCell ref="B94:J94"/>
    <mergeCell ref="B95:J95"/>
    <mergeCell ref="B96:J96"/>
    <mergeCell ref="B97:J97"/>
    <mergeCell ref="B81:J81"/>
    <mergeCell ref="B88:J88"/>
    <mergeCell ref="B89:J89"/>
    <mergeCell ref="B91:J91"/>
    <mergeCell ref="B92:J92"/>
    <mergeCell ref="B86:J86"/>
    <mergeCell ref="B87:J87"/>
    <mergeCell ref="B90:J90"/>
    <mergeCell ref="B82:J82"/>
    <mergeCell ref="B83:J83"/>
    <mergeCell ref="B84:J84"/>
    <mergeCell ref="B80:J80"/>
    <mergeCell ref="B75:J75"/>
    <mergeCell ref="B76:J76"/>
    <mergeCell ref="B77:J77"/>
    <mergeCell ref="B78:J78"/>
    <mergeCell ref="B79:J79"/>
    <mergeCell ref="B71:J71"/>
    <mergeCell ref="B72:J72"/>
    <mergeCell ref="B73:J73"/>
    <mergeCell ref="B74:J74"/>
    <mergeCell ref="B62:J62"/>
    <mergeCell ref="B63:J63"/>
    <mergeCell ref="B64:J64"/>
    <mergeCell ref="B66:J66"/>
    <mergeCell ref="B57:J57"/>
    <mergeCell ref="B58:J58"/>
    <mergeCell ref="B59:J59"/>
    <mergeCell ref="B60:J60"/>
    <mergeCell ref="B61:J61"/>
    <mergeCell ref="B52:J52"/>
    <mergeCell ref="B53:J53"/>
    <mergeCell ref="B54:J54"/>
    <mergeCell ref="B55:J55"/>
    <mergeCell ref="B56:J56"/>
    <mergeCell ref="B47:J47"/>
    <mergeCell ref="B48:J48"/>
    <mergeCell ref="B49:J49"/>
    <mergeCell ref="B50:J50"/>
    <mergeCell ref="B51:J51"/>
    <mergeCell ref="B42:J42"/>
    <mergeCell ref="B43:J43"/>
    <mergeCell ref="B44:J44"/>
    <mergeCell ref="B45:J45"/>
    <mergeCell ref="B46:J46"/>
    <mergeCell ref="B39:J39"/>
    <mergeCell ref="B40:J40"/>
    <mergeCell ref="B41:J41"/>
    <mergeCell ref="B34:J34"/>
    <mergeCell ref="B35:J35"/>
    <mergeCell ref="B36:J36"/>
    <mergeCell ref="B37:J37"/>
    <mergeCell ref="B38:J38"/>
    <mergeCell ref="B29:J29"/>
    <mergeCell ref="B30:J30"/>
    <mergeCell ref="B31:J31"/>
    <mergeCell ref="B32:J32"/>
    <mergeCell ref="B33:J33"/>
    <mergeCell ref="B4:B5"/>
    <mergeCell ref="C4:F4"/>
    <mergeCell ref="B1:F3"/>
    <mergeCell ref="B27:J27"/>
    <mergeCell ref="B28:J2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F25"/>
  <sheetViews>
    <sheetView showGridLines="0" workbookViewId="0">
      <selection activeCell="I23" sqref="I23"/>
    </sheetView>
  </sheetViews>
  <sheetFormatPr defaultColWidth="9.140625" defaultRowHeight="15"/>
  <cols>
    <col min="2" max="2" width="25" customWidth="1"/>
    <col min="3" max="3" width="15.7109375" bestFit="1" customWidth="1"/>
    <col min="4" max="4" width="16.42578125" bestFit="1" customWidth="1"/>
    <col min="5" max="5" width="15.28515625" bestFit="1" customWidth="1"/>
    <col min="6" max="6" width="18" bestFit="1" customWidth="1"/>
    <col min="7" max="7" width="16.42578125" bestFit="1" customWidth="1"/>
    <col min="10" max="10" width="9.140625" bestFit="1" customWidth="1"/>
  </cols>
  <sheetData>
    <row r="1" spans="2:6">
      <c r="B1" s="152" t="s">
        <v>0</v>
      </c>
      <c r="C1" s="152"/>
      <c r="D1" s="152"/>
      <c r="E1" s="152"/>
      <c r="F1" s="152"/>
    </row>
    <row r="2" spans="2:6">
      <c r="B2" s="152"/>
      <c r="C2" s="152"/>
      <c r="D2" s="152"/>
      <c r="E2" s="152"/>
      <c r="F2" s="152"/>
    </row>
    <row r="3" spans="2:6">
      <c r="B3" s="152"/>
      <c r="C3" s="152"/>
      <c r="D3" s="152"/>
      <c r="E3" s="152"/>
      <c r="F3" s="152"/>
    </row>
    <row r="4" spans="2:6">
      <c r="B4" s="155" t="s">
        <v>2</v>
      </c>
      <c r="C4" s="210" t="s">
        <v>12</v>
      </c>
      <c r="D4" s="144"/>
      <c r="E4" s="144"/>
      <c r="F4" s="211"/>
    </row>
    <row r="5" spans="2:6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6">
      <c r="B6" s="24" t="s">
        <v>22</v>
      </c>
      <c r="C6" s="56"/>
      <c r="D6" s="67"/>
      <c r="E6" s="67"/>
      <c r="F6" s="64">
        <f>C6-D6-E6</f>
        <v>0</v>
      </c>
    </row>
    <row r="7" spans="2:6">
      <c r="B7" s="25" t="s">
        <v>24</v>
      </c>
      <c r="C7" s="57"/>
      <c r="D7" s="41"/>
      <c r="E7" s="41"/>
      <c r="F7" s="64">
        <f t="shared" ref="F7:F24" si="0">C7-D7-E7</f>
        <v>0</v>
      </c>
    </row>
    <row r="8" spans="2:6">
      <c r="B8" s="25" t="s">
        <v>25</v>
      </c>
      <c r="C8" s="57"/>
      <c r="D8" s="41"/>
      <c r="E8" s="41"/>
      <c r="F8" s="64">
        <f t="shared" si="0"/>
        <v>0</v>
      </c>
    </row>
    <row r="9" spans="2:6">
      <c r="B9" s="25" t="s">
        <v>26</v>
      </c>
      <c r="C9" s="57"/>
      <c r="D9" s="41"/>
      <c r="E9" s="41"/>
      <c r="F9" s="64">
        <f t="shared" si="0"/>
        <v>0</v>
      </c>
    </row>
    <row r="10" spans="2:6">
      <c r="B10" s="25" t="s">
        <v>27</v>
      </c>
      <c r="C10" s="57"/>
      <c r="D10" s="41"/>
      <c r="E10" s="41"/>
      <c r="F10" s="64">
        <f t="shared" si="0"/>
        <v>0</v>
      </c>
    </row>
    <row r="11" spans="2:6">
      <c r="B11" s="24" t="s">
        <v>28</v>
      </c>
      <c r="C11" s="57"/>
      <c r="D11" s="41"/>
      <c r="E11" s="41"/>
      <c r="F11" s="64">
        <f t="shared" si="0"/>
        <v>0</v>
      </c>
    </row>
    <row r="12" spans="2:6">
      <c r="B12" s="25" t="s">
        <v>29</v>
      </c>
      <c r="C12" s="57"/>
      <c r="D12" s="41"/>
      <c r="E12" s="41"/>
      <c r="F12" s="64">
        <f t="shared" si="0"/>
        <v>0</v>
      </c>
    </row>
    <row r="13" spans="2:6">
      <c r="B13" s="25" t="s">
        <v>30</v>
      </c>
      <c r="C13" s="57"/>
      <c r="D13" s="41"/>
      <c r="E13" s="41"/>
      <c r="F13" s="64">
        <f t="shared" si="0"/>
        <v>0</v>
      </c>
    </row>
    <row r="14" spans="2:6">
      <c r="B14" s="24" t="s">
        <v>31</v>
      </c>
      <c r="C14" s="57"/>
      <c r="D14" s="41"/>
      <c r="E14" s="41"/>
      <c r="F14" s="64">
        <f t="shared" si="0"/>
        <v>0</v>
      </c>
    </row>
    <row r="15" spans="2:6">
      <c r="B15" s="25" t="s">
        <v>32</v>
      </c>
      <c r="C15" s="57"/>
      <c r="D15" s="41"/>
      <c r="E15" s="41"/>
      <c r="F15" s="64">
        <f t="shared" si="0"/>
        <v>0</v>
      </c>
    </row>
    <row r="16" spans="2:6">
      <c r="B16" s="25" t="s">
        <v>33</v>
      </c>
      <c r="C16" s="57"/>
      <c r="D16" s="41"/>
      <c r="E16" s="41"/>
      <c r="F16" s="64">
        <f t="shared" si="0"/>
        <v>0</v>
      </c>
    </row>
    <row r="17" spans="2:6">
      <c r="B17" s="25" t="s">
        <v>34</v>
      </c>
      <c r="C17" s="58"/>
      <c r="D17" s="41"/>
      <c r="E17" s="41"/>
      <c r="F17" s="64">
        <f t="shared" si="0"/>
        <v>0</v>
      </c>
    </row>
    <row r="18" spans="2:6">
      <c r="B18" s="25" t="s">
        <v>35</v>
      </c>
      <c r="C18" s="56"/>
      <c r="D18" s="41"/>
      <c r="E18" s="41"/>
      <c r="F18" s="64">
        <f t="shared" si="0"/>
        <v>0</v>
      </c>
    </row>
    <row r="19" spans="2:6">
      <c r="B19" s="25" t="s">
        <v>36</v>
      </c>
      <c r="C19" s="57"/>
      <c r="D19" s="41"/>
      <c r="E19" s="41"/>
      <c r="F19" s="64">
        <f t="shared" si="0"/>
        <v>0</v>
      </c>
    </row>
    <row r="20" spans="2:6">
      <c r="B20" s="25" t="s">
        <v>37</v>
      </c>
      <c r="C20" s="57"/>
      <c r="D20" s="41"/>
      <c r="E20" s="41"/>
      <c r="F20" s="64">
        <f t="shared" si="0"/>
        <v>0</v>
      </c>
    </row>
    <row r="21" spans="2:6">
      <c r="B21" s="25" t="s">
        <v>38</v>
      </c>
      <c r="C21" s="57"/>
      <c r="D21" s="41"/>
      <c r="E21" s="41"/>
      <c r="F21" s="64">
        <f t="shared" si="0"/>
        <v>0</v>
      </c>
    </row>
    <row r="22" spans="2:6">
      <c r="B22" s="25" t="s">
        <v>39</v>
      </c>
      <c r="C22" s="57"/>
      <c r="D22" s="41"/>
      <c r="E22" s="41"/>
      <c r="F22" s="64">
        <f t="shared" si="0"/>
        <v>0</v>
      </c>
    </row>
    <row r="23" spans="2:6">
      <c r="B23" s="25" t="s">
        <v>40</v>
      </c>
      <c r="C23" s="57"/>
      <c r="D23" s="41"/>
      <c r="E23" s="41"/>
      <c r="F23" s="64">
        <f t="shared" si="0"/>
        <v>0</v>
      </c>
    </row>
    <row r="24" spans="2:6">
      <c r="B24" s="27" t="s">
        <v>41</v>
      </c>
      <c r="C24" s="57"/>
      <c r="D24" s="41"/>
      <c r="E24" s="41"/>
      <c r="F24" s="64">
        <f t="shared" si="0"/>
        <v>0</v>
      </c>
    </row>
    <row r="25" spans="2:6" ht="15.75">
      <c r="B25" s="65" t="s">
        <v>42</v>
      </c>
      <c r="C25" s="33">
        <f>SUM(C6:C24)</f>
        <v>0</v>
      </c>
      <c r="D25" s="33">
        <f>SUM(D6:D24)</f>
        <v>0</v>
      </c>
      <c r="E25" s="33">
        <f>SUM(E6:E24)</f>
        <v>0</v>
      </c>
      <c r="F25" s="66">
        <f>SUM(F6:F24)</f>
        <v>0</v>
      </c>
    </row>
  </sheetData>
  <mergeCells count="3">
    <mergeCell ref="B1:F3"/>
    <mergeCell ref="B4:B5"/>
    <mergeCell ref="C4:F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K25"/>
  <sheetViews>
    <sheetView showGridLines="0" workbookViewId="0">
      <selection activeCell="C107" sqref="C107"/>
    </sheetView>
  </sheetViews>
  <sheetFormatPr defaultRowHeight="15"/>
  <cols>
    <col min="2" max="2" width="25" customWidth="1"/>
    <col min="3" max="3" width="15.7109375" bestFit="1" customWidth="1"/>
    <col min="4" max="4" width="16.42578125" bestFit="1" customWidth="1"/>
    <col min="5" max="5" width="15.28515625" bestFit="1" customWidth="1"/>
    <col min="6" max="6" width="18" bestFit="1" customWidth="1"/>
    <col min="7" max="7" width="16.42578125" bestFit="1" customWidth="1"/>
    <col min="9" max="9" width="9.28515625" bestFit="1" customWidth="1"/>
    <col min="10" max="10" width="9.140625" bestFit="1" customWidth="1"/>
    <col min="11" max="11" width="12.5703125" bestFit="1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13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56"/>
      <c r="D6" s="67"/>
      <c r="E6" s="67"/>
      <c r="F6" s="64">
        <f>C6-D6-E6</f>
        <v>0</v>
      </c>
    </row>
    <row r="7" spans="2:9">
      <c r="B7" s="25" t="s">
        <v>24</v>
      </c>
      <c r="C7" s="57"/>
      <c r="D7" s="41"/>
      <c r="E7" s="41"/>
      <c r="F7" s="64">
        <f t="shared" ref="F7:F24" si="0">C7-D7-E7</f>
        <v>0</v>
      </c>
    </row>
    <row r="8" spans="2:9">
      <c r="B8" s="25" t="s">
        <v>25</v>
      </c>
      <c r="C8" s="57"/>
      <c r="D8" s="41"/>
      <c r="E8" s="41"/>
      <c r="F8" s="64">
        <f t="shared" si="0"/>
        <v>0</v>
      </c>
    </row>
    <row r="9" spans="2:9">
      <c r="B9" s="25" t="s">
        <v>26</v>
      </c>
      <c r="C9" s="57"/>
      <c r="D9" s="41"/>
      <c r="E9" s="41"/>
      <c r="F9" s="64">
        <f t="shared" si="0"/>
        <v>0</v>
      </c>
    </row>
    <row r="10" spans="2:9">
      <c r="B10" s="25" t="s">
        <v>27</v>
      </c>
      <c r="C10" s="57"/>
      <c r="D10" s="41"/>
      <c r="E10" s="41"/>
      <c r="F10" s="64">
        <f t="shared" si="0"/>
        <v>0</v>
      </c>
    </row>
    <row r="11" spans="2:9">
      <c r="B11" s="24" t="s">
        <v>28</v>
      </c>
      <c r="C11" s="57"/>
      <c r="D11" s="41"/>
      <c r="E11" s="41"/>
      <c r="F11" s="64">
        <f t="shared" si="0"/>
        <v>0</v>
      </c>
      <c r="I11" s="60"/>
    </row>
    <row r="12" spans="2:9">
      <c r="B12" s="25" t="s">
        <v>29</v>
      </c>
      <c r="C12" s="57"/>
      <c r="D12" s="41"/>
      <c r="E12" s="41"/>
      <c r="F12" s="64">
        <f t="shared" si="0"/>
        <v>0</v>
      </c>
    </row>
    <row r="13" spans="2:9">
      <c r="B13" s="25" t="s">
        <v>30</v>
      </c>
      <c r="C13" s="57"/>
      <c r="D13" s="41"/>
      <c r="E13" s="41"/>
      <c r="F13" s="64">
        <f t="shared" si="0"/>
        <v>0</v>
      </c>
    </row>
    <row r="14" spans="2:9">
      <c r="B14" s="24" t="s">
        <v>31</v>
      </c>
      <c r="C14" s="57"/>
      <c r="D14" s="41"/>
      <c r="E14" s="41"/>
      <c r="F14" s="64">
        <f t="shared" si="0"/>
        <v>0</v>
      </c>
      <c r="H14" s="71"/>
    </row>
    <row r="15" spans="2:9">
      <c r="B15" s="25" t="s">
        <v>32</v>
      </c>
      <c r="C15" s="57"/>
      <c r="D15" s="41"/>
      <c r="E15" s="41"/>
      <c r="F15" s="64">
        <f t="shared" si="0"/>
        <v>0</v>
      </c>
    </row>
    <row r="16" spans="2:9">
      <c r="B16" s="25" t="s">
        <v>33</v>
      </c>
      <c r="C16" s="57"/>
      <c r="D16" s="41"/>
      <c r="E16" s="41"/>
      <c r="F16" s="64">
        <f t="shared" si="0"/>
        <v>0</v>
      </c>
    </row>
    <row r="17" spans="2:11">
      <c r="B17" s="25" t="s">
        <v>34</v>
      </c>
      <c r="C17" s="58"/>
      <c r="D17" s="41"/>
      <c r="E17" s="41"/>
      <c r="F17" s="64">
        <f t="shared" si="0"/>
        <v>0</v>
      </c>
    </row>
    <row r="18" spans="2:11">
      <c r="B18" s="25" t="s">
        <v>35</v>
      </c>
      <c r="C18" s="56"/>
      <c r="D18" s="41"/>
      <c r="E18" s="41"/>
      <c r="F18" s="64">
        <f t="shared" si="0"/>
        <v>0</v>
      </c>
    </row>
    <row r="19" spans="2:11">
      <c r="B19" s="25" t="s">
        <v>36</v>
      </c>
      <c r="C19" s="57"/>
      <c r="D19" s="41"/>
      <c r="E19" s="41"/>
      <c r="F19" s="64">
        <f t="shared" si="0"/>
        <v>0</v>
      </c>
    </row>
    <row r="20" spans="2:11">
      <c r="B20" s="25" t="s">
        <v>37</v>
      </c>
      <c r="C20" s="57"/>
      <c r="D20" s="41"/>
      <c r="E20" s="41"/>
      <c r="F20" s="64">
        <f t="shared" si="0"/>
        <v>0</v>
      </c>
    </row>
    <row r="21" spans="2:11">
      <c r="B21" s="25" t="s">
        <v>38</v>
      </c>
      <c r="C21" s="57"/>
      <c r="D21" s="41"/>
      <c r="E21" s="41"/>
      <c r="F21" s="64">
        <f t="shared" si="0"/>
        <v>0</v>
      </c>
    </row>
    <row r="22" spans="2:11">
      <c r="B22" s="25" t="s">
        <v>39</v>
      </c>
      <c r="C22" s="57"/>
      <c r="D22" s="41"/>
      <c r="E22" s="41"/>
      <c r="F22" s="64">
        <f t="shared" si="0"/>
        <v>0</v>
      </c>
      <c r="K22" s="60"/>
    </row>
    <row r="23" spans="2:11">
      <c r="B23" s="25" t="s">
        <v>40</v>
      </c>
      <c r="C23" s="57"/>
      <c r="D23" s="41"/>
      <c r="E23" s="41"/>
      <c r="F23" s="64">
        <f t="shared" si="0"/>
        <v>0</v>
      </c>
    </row>
    <row r="24" spans="2:11">
      <c r="B24" s="27" t="s">
        <v>41</v>
      </c>
      <c r="C24" s="57"/>
      <c r="D24" s="41"/>
      <c r="E24" s="41"/>
      <c r="F24" s="64">
        <f t="shared" si="0"/>
        <v>0</v>
      </c>
      <c r="K24" s="60"/>
    </row>
    <row r="25" spans="2:11" ht="15.75">
      <c r="B25" s="65" t="s">
        <v>42</v>
      </c>
      <c r="C25" s="33">
        <f>SUM(C6:C24)</f>
        <v>0</v>
      </c>
      <c r="D25" s="33">
        <f>SUM(D6:D24)</f>
        <v>0</v>
      </c>
      <c r="E25" s="33">
        <f>SUM(E6:E24)</f>
        <v>0</v>
      </c>
      <c r="F25" s="66">
        <f>SUM(F6:F24)</f>
        <v>0</v>
      </c>
      <c r="K25" s="60"/>
    </row>
  </sheetData>
  <mergeCells count="3">
    <mergeCell ref="B1:F3"/>
    <mergeCell ref="B4:B5"/>
    <mergeCell ref="C4:F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I25"/>
  <sheetViews>
    <sheetView showGridLines="0" topLeftCell="B1" workbookViewId="0">
      <selection activeCell="J24" sqref="J24"/>
    </sheetView>
  </sheetViews>
  <sheetFormatPr defaultRowHeight="15"/>
  <cols>
    <col min="2" max="2" width="25" customWidth="1"/>
    <col min="3" max="3" width="15.7109375" bestFit="1" customWidth="1"/>
    <col min="4" max="4" width="16.42578125" bestFit="1" customWidth="1"/>
    <col min="5" max="5" width="15.28515625" bestFit="1" customWidth="1"/>
    <col min="6" max="6" width="18" bestFit="1" customWidth="1"/>
    <col min="7" max="7" width="16.42578125" bestFit="1" customWidth="1"/>
    <col min="9" max="9" width="9.28515625" bestFit="1" customWidth="1"/>
    <col min="10" max="10" width="9.140625" bestFit="1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14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56"/>
      <c r="D6" s="90"/>
      <c r="E6" s="92"/>
      <c r="F6" s="64">
        <f>C6-D6-E6</f>
        <v>0</v>
      </c>
    </row>
    <row r="7" spans="2:9">
      <c r="B7" s="25" t="s">
        <v>24</v>
      </c>
      <c r="C7" s="57"/>
      <c r="D7" s="92"/>
      <c r="E7" s="92"/>
      <c r="F7" s="64">
        <f t="shared" ref="F7:F24" si="0">C7-D7-E7</f>
        <v>0</v>
      </c>
    </row>
    <row r="8" spans="2:9">
      <c r="B8" s="25" t="s">
        <v>25</v>
      </c>
      <c r="C8" s="57"/>
      <c r="D8" s="92"/>
      <c r="E8" s="92"/>
      <c r="F8" s="64">
        <f t="shared" si="0"/>
        <v>0</v>
      </c>
    </row>
    <row r="9" spans="2:9">
      <c r="B9" s="25" t="s">
        <v>26</v>
      </c>
      <c r="C9" s="57"/>
      <c r="D9" s="92"/>
      <c r="E9" s="92"/>
      <c r="F9" s="64">
        <f t="shared" si="0"/>
        <v>0</v>
      </c>
    </row>
    <row r="10" spans="2:9">
      <c r="B10" s="25" t="s">
        <v>27</v>
      </c>
      <c r="C10" s="57"/>
      <c r="D10" s="91"/>
      <c r="E10" s="92"/>
      <c r="F10" s="64">
        <f t="shared" si="0"/>
        <v>0</v>
      </c>
    </row>
    <row r="11" spans="2:9">
      <c r="B11" s="24" t="s">
        <v>28</v>
      </c>
      <c r="C11" s="57"/>
      <c r="D11" s="92"/>
      <c r="E11" s="92"/>
      <c r="F11" s="64">
        <f t="shared" si="0"/>
        <v>0</v>
      </c>
      <c r="I11" s="60"/>
    </row>
    <row r="12" spans="2:9">
      <c r="B12" s="25" t="s">
        <v>29</v>
      </c>
      <c r="C12" s="57"/>
      <c r="D12" s="92"/>
      <c r="E12" s="92"/>
      <c r="F12" s="64">
        <f t="shared" si="0"/>
        <v>0</v>
      </c>
    </row>
    <row r="13" spans="2:9">
      <c r="B13" s="25" t="s">
        <v>30</v>
      </c>
      <c r="C13" s="57"/>
      <c r="D13" s="91"/>
      <c r="E13" s="91"/>
      <c r="F13" s="64">
        <f t="shared" si="0"/>
        <v>0</v>
      </c>
    </row>
    <row r="14" spans="2:9">
      <c r="B14" s="24" t="s">
        <v>31</v>
      </c>
      <c r="C14" s="57"/>
      <c r="D14" s="92"/>
      <c r="E14" s="92"/>
      <c r="F14" s="64">
        <f t="shared" si="0"/>
        <v>0</v>
      </c>
      <c r="H14" s="71"/>
    </row>
    <row r="15" spans="2:9">
      <c r="B15" s="25" t="s">
        <v>32</v>
      </c>
      <c r="C15" s="57"/>
      <c r="D15" s="91"/>
      <c r="E15" s="92"/>
      <c r="F15" s="64">
        <f t="shared" si="0"/>
        <v>0</v>
      </c>
    </row>
    <row r="16" spans="2:9">
      <c r="B16" s="25" t="s">
        <v>33</v>
      </c>
      <c r="C16" s="57"/>
      <c r="D16" s="91"/>
      <c r="E16" s="92"/>
      <c r="F16" s="64">
        <f t="shared" si="0"/>
        <v>0</v>
      </c>
    </row>
    <row r="17" spans="2:6">
      <c r="B17" s="25" t="s">
        <v>34</v>
      </c>
      <c r="C17" s="58"/>
      <c r="D17" s="92"/>
      <c r="E17" s="92"/>
      <c r="F17" s="64">
        <f t="shared" si="0"/>
        <v>0</v>
      </c>
    </row>
    <row r="18" spans="2:6">
      <c r="B18" s="25" t="s">
        <v>35</v>
      </c>
      <c r="C18" s="56"/>
      <c r="D18" s="92"/>
      <c r="E18" s="92"/>
      <c r="F18" s="64">
        <f t="shared" si="0"/>
        <v>0</v>
      </c>
    </row>
    <row r="19" spans="2:6">
      <c r="B19" s="25" t="s">
        <v>36</v>
      </c>
      <c r="C19" s="57"/>
      <c r="D19" s="92"/>
      <c r="E19" s="92"/>
      <c r="F19" s="64">
        <f t="shared" si="0"/>
        <v>0</v>
      </c>
    </row>
    <row r="20" spans="2:6">
      <c r="B20" s="25" t="s">
        <v>37</v>
      </c>
      <c r="C20" s="57"/>
      <c r="D20" s="91"/>
      <c r="E20" s="92"/>
      <c r="F20" s="64">
        <f t="shared" si="0"/>
        <v>0</v>
      </c>
    </row>
    <row r="21" spans="2:6">
      <c r="B21" s="25" t="s">
        <v>38</v>
      </c>
      <c r="C21" s="57"/>
      <c r="D21" s="91"/>
      <c r="E21" s="92"/>
      <c r="F21" s="64">
        <f t="shared" si="0"/>
        <v>0</v>
      </c>
    </row>
    <row r="22" spans="2:6">
      <c r="B22" s="25" t="s">
        <v>39</v>
      </c>
      <c r="C22" s="57"/>
      <c r="D22" s="91"/>
      <c r="E22" s="91"/>
      <c r="F22" s="64">
        <f t="shared" si="0"/>
        <v>0</v>
      </c>
    </row>
    <row r="23" spans="2:6">
      <c r="B23" s="25" t="s">
        <v>40</v>
      </c>
      <c r="C23" s="57"/>
      <c r="D23" s="92"/>
      <c r="E23" s="92"/>
      <c r="F23" s="64">
        <f t="shared" si="0"/>
        <v>0</v>
      </c>
    </row>
    <row r="24" spans="2:6">
      <c r="B24" s="27" t="s">
        <v>41</v>
      </c>
      <c r="C24" s="57"/>
      <c r="D24" s="92"/>
      <c r="E24" s="92"/>
      <c r="F24" s="64">
        <f t="shared" si="0"/>
        <v>0</v>
      </c>
    </row>
    <row r="25" spans="2:6" ht="15.75">
      <c r="B25" s="65" t="s">
        <v>42</v>
      </c>
      <c r="C25" s="33">
        <f>SUM(C6:C24)</f>
        <v>0</v>
      </c>
      <c r="D25" s="33">
        <f>SUM(D6:D24)</f>
        <v>0</v>
      </c>
      <c r="E25" s="33">
        <f>SUM(E6:E24)</f>
        <v>0</v>
      </c>
      <c r="F25" s="66">
        <f>SUM(F6:F24)</f>
        <v>0</v>
      </c>
    </row>
  </sheetData>
  <mergeCells count="3">
    <mergeCell ref="B1:F3"/>
    <mergeCell ref="B4:B5"/>
    <mergeCell ref="C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J137"/>
  <sheetViews>
    <sheetView showGridLines="0" topLeftCell="B60" workbookViewId="0">
      <selection activeCell="B75" sqref="B75:J75"/>
    </sheetView>
  </sheetViews>
  <sheetFormatPr defaultRowHeight="15"/>
  <cols>
    <col min="2" max="2" width="24.85546875" bestFit="1" customWidth="1"/>
    <col min="3" max="3" width="20" customWidth="1"/>
    <col min="4" max="4" width="17.85546875" customWidth="1"/>
    <col min="5" max="5" width="14.5703125" bestFit="1" customWidth="1"/>
    <col min="6" max="6" width="19.7109375" bestFit="1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43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72">
        <v>2302518.6</v>
      </c>
      <c r="D6" s="79"/>
      <c r="E6" s="67">
        <v>1267.08</v>
      </c>
      <c r="F6" s="80">
        <f>C6-D6-E6</f>
        <v>2301251.52</v>
      </c>
    </row>
    <row r="7" spans="2:9">
      <c r="B7" s="25" t="s">
        <v>24</v>
      </c>
      <c r="C7" s="74">
        <v>1622650.25</v>
      </c>
      <c r="D7" s="74">
        <v>244865.86</v>
      </c>
      <c r="E7" s="41">
        <v>74204.100000000006</v>
      </c>
      <c r="F7" s="80">
        <f t="shared" ref="F7:F24" si="0">C7-D7-E7</f>
        <v>1303580.29</v>
      </c>
    </row>
    <row r="8" spans="2:9">
      <c r="B8" s="25" t="s">
        <v>25</v>
      </c>
      <c r="C8" s="74">
        <v>7129884.6299999999</v>
      </c>
      <c r="D8" s="74">
        <v>261810.86</v>
      </c>
      <c r="E8" s="41"/>
      <c r="F8" s="80">
        <f t="shared" si="0"/>
        <v>6868073.7699999996</v>
      </c>
    </row>
    <row r="9" spans="2:9">
      <c r="B9" s="25" t="s">
        <v>26</v>
      </c>
      <c r="C9" s="76">
        <v>1637142.84</v>
      </c>
      <c r="D9" s="76">
        <v>73653.990000000005</v>
      </c>
      <c r="E9" s="41"/>
      <c r="F9" s="80">
        <f t="shared" si="0"/>
        <v>1563488.85</v>
      </c>
    </row>
    <row r="10" spans="2:9">
      <c r="B10" s="25" t="s">
        <v>27</v>
      </c>
      <c r="C10" s="76">
        <v>3825025.71</v>
      </c>
      <c r="D10" s="75"/>
      <c r="E10" s="41">
        <v>96743.54</v>
      </c>
      <c r="F10" s="80">
        <f t="shared" si="0"/>
        <v>3728282.17</v>
      </c>
    </row>
    <row r="11" spans="2:9">
      <c r="B11" s="24" t="s">
        <v>28</v>
      </c>
      <c r="C11" s="76">
        <v>16146875.039999999</v>
      </c>
      <c r="D11" s="76">
        <v>120042.26</v>
      </c>
      <c r="E11" s="41">
        <v>20083.66</v>
      </c>
      <c r="F11" s="80">
        <f t="shared" si="0"/>
        <v>16006749.119999999</v>
      </c>
      <c r="I11" s="60"/>
    </row>
    <row r="12" spans="2:9">
      <c r="B12" s="25" t="s">
        <v>29</v>
      </c>
      <c r="C12" s="76">
        <v>5011041.21</v>
      </c>
      <c r="D12" s="76">
        <v>1020332.41</v>
      </c>
      <c r="E12" s="41">
        <v>89825.05</v>
      </c>
      <c r="F12" s="80">
        <f t="shared" si="0"/>
        <v>3900883.75</v>
      </c>
    </row>
    <row r="13" spans="2:9">
      <c r="B13" s="25" t="s">
        <v>30</v>
      </c>
      <c r="C13" s="76">
        <v>8077122.1200000001</v>
      </c>
      <c r="D13" s="73"/>
      <c r="E13" s="41">
        <v>8003.45</v>
      </c>
      <c r="F13" s="80">
        <f t="shared" si="0"/>
        <v>8069118.6699999999</v>
      </c>
    </row>
    <row r="14" spans="2:9">
      <c r="B14" s="24" t="s">
        <v>31</v>
      </c>
      <c r="C14" s="74">
        <v>2779261.71</v>
      </c>
      <c r="D14" s="73"/>
      <c r="E14" s="41">
        <v>992944.23</v>
      </c>
      <c r="F14" s="80">
        <f t="shared" si="0"/>
        <v>1786317.48</v>
      </c>
      <c r="H14" s="71"/>
    </row>
    <row r="15" spans="2:9">
      <c r="B15" s="25" t="s">
        <v>32</v>
      </c>
      <c r="C15" s="74">
        <v>4157339.08</v>
      </c>
      <c r="D15" s="73"/>
      <c r="E15" s="41">
        <v>61614.26</v>
      </c>
      <c r="F15" s="80">
        <f t="shared" si="0"/>
        <v>4095724.8200000003</v>
      </c>
    </row>
    <row r="16" spans="2:9">
      <c r="B16" s="25" t="s">
        <v>33</v>
      </c>
      <c r="C16" s="78">
        <v>7018283.4000000004</v>
      </c>
      <c r="D16" s="77"/>
      <c r="E16" s="41"/>
      <c r="F16" s="80">
        <f t="shared" si="0"/>
        <v>7018283.4000000004</v>
      </c>
    </row>
    <row r="17" spans="2:10">
      <c r="B17" s="25" t="s">
        <v>34</v>
      </c>
      <c r="C17" s="78">
        <v>2900573.33</v>
      </c>
      <c r="D17" s="78">
        <v>500999.32</v>
      </c>
      <c r="E17" s="41">
        <v>3297</v>
      </c>
      <c r="F17" s="80">
        <f t="shared" si="0"/>
        <v>2396277.0100000002</v>
      </c>
    </row>
    <row r="18" spans="2:10">
      <c r="B18" s="25" t="s">
        <v>35</v>
      </c>
      <c r="C18" s="78">
        <v>4031092.59</v>
      </c>
      <c r="D18" s="105">
        <v>41581.129999999997</v>
      </c>
      <c r="E18" s="41">
        <v>1112.48</v>
      </c>
      <c r="F18" s="80">
        <f t="shared" si="0"/>
        <v>3988398.98</v>
      </c>
    </row>
    <row r="19" spans="2:10">
      <c r="B19" s="25" t="s">
        <v>36</v>
      </c>
      <c r="C19" s="78">
        <v>12127845.109999999</v>
      </c>
      <c r="D19" s="78">
        <v>301994.07</v>
      </c>
      <c r="E19" s="41">
        <v>116922.35</v>
      </c>
      <c r="F19" s="80">
        <f t="shared" si="0"/>
        <v>11708928.689999999</v>
      </c>
    </row>
    <row r="20" spans="2:10">
      <c r="B20" s="25" t="s">
        <v>37</v>
      </c>
      <c r="C20" s="78">
        <v>1042784.48</v>
      </c>
      <c r="D20" s="77"/>
      <c r="E20" s="41">
        <v>5389.55</v>
      </c>
      <c r="F20" s="80">
        <f t="shared" si="0"/>
        <v>1037394.9299999999</v>
      </c>
    </row>
    <row r="21" spans="2:10">
      <c r="B21" s="25" t="s">
        <v>38</v>
      </c>
      <c r="C21" s="78">
        <v>1042860.81</v>
      </c>
      <c r="D21" s="78"/>
      <c r="E21" s="41">
        <v>2314.83</v>
      </c>
      <c r="F21" s="80">
        <f t="shared" si="0"/>
        <v>1040545.9800000001</v>
      </c>
    </row>
    <row r="22" spans="2:10">
      <c r="B22" s="25" t="s">
        <v>39</v>
      </c>
      <c r="C22" s="78">
        <v>7336166.2000000002</v>
      </c>
      <c r="D22" s="78"/>
      <c r="E22" s="41"/>
      <c r="F22" s="80">
        <f t="shared" si="0"/>
        <v>7336166.2000000002</v>
      </c>
    </row>
    <row r="23" spans="2:10">
      <c r="B23" s="25" t="s">
        <v>40</v>
      </c>
      <c r="C23" s="78">
        <v>2681257.11</v>
      </c>
      <c r="D23" s="78">
        <v>50804.3</v>
      </c>
      <c r="E23" s="41">
        <v>51388.75</v>
      </c>
      <c r="F23" s="80">
        <f t="shared" si="0"/>
        <v>2579064.06</v>
      </c>
    </row>
    <row r="24" spans="2:10">
      <c r="B24" s="27" t="s">
        <v>41</v>
      </c>
      <c r="C24" s="78">
        <v>9567149.9499999993</v>
      </c>
      <c r="D24" s="78">
        <v>128142.27</v>
      </c>
      <c r="E24" s="41">
        <v>92892.74</v>
      </c>
      <c r="F24" s="80">
        <f t="shared" si="0"/>
        <v>9346114.9399999995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2744226.4699999993</v>
      </c>
      <c r="E25" s="33">
        <f>SUM(E6:E24)</f>
        <v>1618003.07</v>
      </c>
      <c r="F25" s="66">
        <f>SUM(F6:F24)</f>
        <v>96074644.63000001</v>
      </c>
    </row>
    <row r="29" spans="2:10" ht="18.75">
      <c r="B29" s="212" t="s">
        <v>44</v>
      </c>
      <c r="C29" s="213"/>
      <c r="D29" s="213"/>
      <c r="E29" s="213"/>
      <c r="F29" s="213"/>
      <c r="G29" s="213"/>
      <c r="H29" s="213"/>
      <c r="I29" s="213"/>
      <c r="J29" s="214"/>
    </row>
    <row r="30" spans="2:10">
      <c r="B30" s="193" t="s">
        <v>45</v>
      </c>
      <c r="C30" s="185"/>
      <c r="D30" s="185"/>
      <c r="E30" s="185"/>
      <c r="F30" s="185"/>
      <c r="G30" s="185"/>
      <c r="H30" s="185"/>
      <c r="I30" s="185"/>
      <c r="J30" s="186"/>
    </row>
    <row r="31" spans="2:10">
      <c r="B31" s="190" t="s">
        <v>46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90" t="s">
        <v>47</v>
      </c>
      <c r="C32" s="191"/>
      <c r="D32" s="191"/>
      <c r="E32" s="191"/>
      <c r="F32" s="191"/>
      <c r="G32" s="191"/>
      <c r="H32" s="191"/>
      <c r="I32" s="191"/>
      <c r="J32" s="192"/>
    </row>
    <row r="33" spans="2:10">
      <c r="B33" s="190" t="s">
        <v>48</v>
      </c>
      <c r="C33" s="191"/>
      <c r="D33" s="191"/>
      <c r="E33" s="191"/>
      <c r="F33" s="191"/>
      <c r="G33" s="191"/>
      <c r="H33" s="191"/>
      <c r="I33" s="191"/>
      <c r="J33" s="192"/>
    </row>
    <row r="34" spans="2:10">
      <c r="B34" s="215" t="s">
        <v>49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215" t="s">
        <v>50</v>
      </c>
      <c r="C35" s="164"/>
      <c r="D35" s="164"/>
      <c r="E35" s="164"/>
      <c r="F35" s="164"/>
      <c r="G35" s="164"/>
      <c r="H35" s="164"/>
      <c r="I35" s="164"/>
      <c r="J35" s="165"/>
    </row>
    <row r="36" spans="2:10">
      <c r="B36" s="215" t="s">
        <v>51</v>
      </c>
      <c r="C36" s="164"/>
      <c r="D36" s="164"/>
      <c r="E36" s="164"/>
      <c r="F36" s="164"/>
      <c r="G36" s="164"/>
      <c r="H36" s="164"/>
      <c r="I36" s="164"/>
      <c r="J36" s="165"/>
    </row>
    <row r="37" spans="2:10">
      <c r="B37" s="193" t="s">
        <v>25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187" t="s">
        <v>52</v>
      </c>
      <c r="C38" s="188"/>
      <c r="D38" s="188"/>
      <c r="E38" s="188"/>
      <c r="F38" s="188"/>
      <c r="G38" s="188"/>
      <c r="H38" s="188"/>
      <c r="I38" s="188"/>
      <c r="J38" s="189"/>
    </row>
    <row r="39" spans="2:10">
      <c r="B39" s="195" t="s">
        <v>53</v>
      </c>
      <c r="C39" s="196"/>
      <c r="D39" s="196"/>
      <c r="E39" s="196"/>
      <c r="F39" s="196"/>
      <c r="G39" s="196"/>
      <c r="H39" s="196"/>
      <c r="I39" s="196"/>
      <c r="J39" s="197"/>
    </row>
    <row r="40" spans="2:10">
      <c r="B40" s="193" t="s">
        <v>26</v>
      </c>
      <c r="C40" s="185"/>
      <c r="D40" s="185"/>
      <c r="E40" s="185"/>
      <c r="F40" s="185"/>
      <c r="G40" s="185"/>
      <c r="H40" s="185"/>
      <c r="I40" s="185"/>
      <c r="J40" s="186"/>
    </row>
    <row r="41" spans="2:10">
      <c r="B41" s="198" t="s">
        <v>54</v>
      </c>
      <c r="C41" s="199"/>
      <c r="D41" s="199"/>
      <c r="E41" s="199"/>
      <c r="F41" s="199"/>
      <c r="G41" s="199"/>
      <c r="H41" s="199"/>
      <c r="I41" s="199"/>
      <c r="J41" s="200"/>
    </row>
    <row r="42" spans="2:10">
      <c r="B42" s="198" t="s">
        <v>55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193" t="s">
        <v>56</v>
      </c>
      <c r="C43" s="185"/>
      <c r="D43" s="185"/>
      <c r="E43" s="185"/>
      <c r="F43" s="185"/>
      <c r="G43" s="185"/>
      <c r="H43" s="185"/>
      <c r="I43" s="185"/>
      <c r="J43" s="186"/>
    </row>
    <row r="44" spans="2:10">
      <c r="B44" s="198" t="s">
        <v>57</v>
      </c>
      <c r="C44" s="199"/>
      <c r="D44" s="199"/>
      <c r="E44" s="199"/>
      <c r="F44" s="199"/>
      <c r="G44" s="199"/>
      <c r="H44" s="199"/>
      <c r="I44" s="199"/>
      <c r="J44" s="200"/>
    </row>
    <row r="45" spans="2:10">
      <c r="B45" s="193" t="s">
        <v>29</v>
      </c>
      <c r="C45" s="185"/>
      <c r="D45" s="185"/>
      <c r="E45" s="185"/>
      <c r="F45" s="185"/>
      <c r="G45" s="185"/>
      <c r="H45" s="185"/>
      <c r="I45" s="185"/>
      <c r="J45" s="186"/>
    </row>
    <row r="46" spans="2:10">
      <c r="B46" s="194" t="s">
        <v>58</v>
      </c>
      <c r="C46" s="167"/>
      <c r="D46" s="167"/>
      <c r="E46" s="167"/>
      <c r="F46" s="167"/>
      <c r="G46" s="167"/>
      <c r="H46" s="167"/>
      <c r="I46" s="167"/>
      <c r="J46" s="168"/>
    </row>
    <row r="47" spans="2:10">
      <c r="B47" s="190" t="s">
        <v>59</v>
      </c>
      <c r="C47" s="191"/>
      <c r="D47" s="191"/>
      <c r="E47" s="191"/>
      <c r="F47" s="191"/>
      <c r="G47" s="191"/>
      <c r="H47" s="191"/>
      <c r="I47" s="191"/>
      <c r="J47" s="192"/>
    </row>
    <row r="48" spans="2:10">
      <c r="B48" s="194" t="s">
        <v>60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93" t="s">
        <v>34</v>
      </c>
      <c r="C49" s="185"/>
      <c r="D49" s="185"/>
      <c r="E49" s="185"/>
      <c r="F49" s="185"/>
      <c r="G49" s="185"/>
      <c r="H49" s="185"/>
      <c r="I49" s="185"/>
      <c r="J49" s="186"/>
    </row>
    <row r="50" spans="2:10">
      <c r="B50" s="201" t="s">
        <v>61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202" t="s">
        <v>62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201" t="s">
        <v>63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01" t="s">
        <v>64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201" t="s">
        <v>65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202" t="s">
        <v>66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203" t="s">
        <v>35</v>
      </c>
      <c r="C56" s="176"/>
      <c r="D56" s="176"/>
      <c r="E56" s="176"/>
      <c r="F56" s="176"/>
      <c r="G56" s="176"/>
      <c r="H56" s="176"/>
      <c r="I56" s="176"/>
      <c r="J56" s="177"/>
    </row>
    <row r="57" spans="2:10">
      <c r="B57" s="204" t="s">
        <v>67</v>
      </c>
      <c r="C57" s="205"/>
      <c r="D57" s="205"/>
      <c r="E57" s="205"/>
      <c r="F57" s="205"/>
      <c r="G57" s="205"/>
      <c r="H57" s="205"/>
      <c r="I57" s="205"/>
      <c r="J57" s="206"/>
    </row>
    <row r="58" spans="2:10">
      <c r="B58" s="203" t="s">
        <v>36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201" t="s">
        <v>68</v>
      </c>
      <c r="C59" s="170"/>
      <c r="D59" s="170"/>
      <c r="E59" s="170"/>
      <c r="F59" s="170"/>
      <c r="G59" s="170"/>
      <c r="H59" s="170"/>
      <c r="I59" s="170"/>
      <c r="J59" s="171"/>
    </row>
    <row r="60" spans="2:10">
      <c r="B60" s="203" t="s">
        <v>40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01" t="s">
        <v>69</v>
      </c>
      <c r="C61" s="170"/>
      <c r="D61" s="170"/>
      <c r="E61" s="170"/>
      <c r="F61" s="170"/>
      <c r="G61" s="170"/>
      <c r="H61" s="170"/>
      <c r="I61" s="170"/>
      <c r="J61" s="171"/>
    </row>
    <row r="62" spans="2:10">
      <c r="B62" s="193" t="s">
        <v>41</v>
      </c>
      <c r="C62" s="185"/>
      <c r="D62" s="185"/>
      <c r="E62" s="185"/>
      <c r="F62" s="185"/>
      <c r="G62" s="185"/>
      <c r="H62" s="185"/>
      <c r="I62" s="185"/>
      <c r="J62" s="186"/>
    </row>
    <row r="63" spans="2:10">
      <c r="B63" s="207" t="s">
        <v>70</v>
      </c>
      <c r="C63" s="208"/>
      <c r="D63" s="208"/>
      <c r="E63" s="208"/>
      <c r="F63" s="208"/>
      <c r="G63" s="208"/>
      <c r="H63" s="208"/>
      <c r="I63" s="208"/>
      <c r="J63" s="209"/>
    </row>
    <row r="64" spans="2:10" ht="15.75" thickBot="1">
      <c r="B64" s="70"/>
      <c r="C64" s="70"/>
      <c r="D64" s="70"/>
      <c r="E64" s="70"/>
      <c r="F64" s="70"/>
      <c r="G64" s="70"/>
      <c r="H64" s="70"/>
      <c r="I64" s="70"/>
      <c r="J64" s="70"/>
    </row>
    <row r="65" spans="2:10" ht="18.75">
      <c r="B65" s="181" t="s">
        <v>71</v>
      </c>
      <c r="C65" s="182"/>
      <c r="D65" s="182"/>
      <c r="E65" s="182"/>
      <c r="F65" s="182"/>
      <c r="G65" s="182"/>
      <c r="H65" s="182"/>
      <c r="I65" s="182"/>
      <c r="J65" s="183"/>
    </row>
    <row r="66" spans="2:10">
      <c r="B66" s="184" t="s">
        <v>22</v>
      </c>
      <c r="C66" s="185"/>
      <c r="D66" s="185"/>
      <c r="E66" s="185"/>
      <c r="F66" s="185"/>
      <c r="G66" s="185"/>
      <c r="H66" s="185"/>
      <c r="I66" s="185"/>
      <c r="J66" s="186"/>
    </row>
    <row r="67" spans="2:10">
      <c r="B67" s="178" t="s">
        <v>72</v>
      </c>
      <c r="C67" s="179"/>
      <c r="D67" s="179"/>
      <c r="E67" s="179"/>
      <c r="F67" s="179"/>
      <c r="G67" s="179"/>
      <c r="H67" s="179"/>
      <c r="I67" s="179"/>
      <c r="J67" s="180"/>
    </row>
    <row r="68" spans="2:10">
      <c r="B68" s="175" t="s">
        <v>45</v>
      </c>
      <c r="C68" s="176"/>
      <c r="D68" s="176"/>
      <c r="E68" s="176"/>
      <c r="F68" s="176"/>
      <c r="G68" s="176"/>
      <c r="H68" s="176"/>
      <c r="I68" s="176"/>
      <c r="J68" s="177"/>
    </row>
    <row r="69" spans="2:10">
      <c r="B69" s="178" t="s">
        <v>73</v>
      </c>
      <c r="C69" s="179"/>
      <c r="D69" s="179"/>
      <c r="E69" s="179"/>
      <c r="F69" s="179"/>
      <c r="G69" s="179"/>
      <c r="H69" s="179"/>
      <c r="I69" s="179"/>
      <c r="J69" s="180"/>
    </row>
    <row r="70" spans="2:10">
      <c r="B70" s="178" t="s">
        <v>74</v>
      </c>
      <c r="C70" s="179"/>
      <c r="D70" s="179"/>
      <c r="E70" s="179"/>
      <c r="F70" s="179"/>
      <c r="G70" s="179"/>
      <c r="H70" s="179"/>
      <c r="I70" s="179"/>
      <c r="J70" s="180"/>
    </row>
    <row r="71" spans="2:10">
      <c r="B71" s="178" t="s">
        <v>75</v>
      </c>
      <c r="C71" s="179"/>
      <c r="D71" s="179"/>
      <c r="E71" s="179"/>
      <c r="F71" s="179"/>
      <c r="G71" s="179"/>
      <c r="H71" s="179"/>
      <c r="I71" s="179"/>
      <c r="J71" s="180"/>
    </row>
    <row r="72" spans="2:10">
      <c r="B72" s="178" t="s">
        <v>76</v>
      </c>
      <c r="C72" s="179"/>
      <c r="D72" s="179"/>
      <c r="E72" s="179"/>
      <c r="F72" s="179"/>
      <c r="G72" s="179"/>
      <c r="H72" s="179"/>
      <c r="I72" s="179"/>
      <c r="J72" s="180"/>
    </row>
    <row r="73" spans="2:10">
      <c r="B73" s="178" t="s">
        <v>76</v>
      </c>
      <c r="C73" s="179"/>
      <c r="D73" s="179"/>
      <c r="E73" s="179"/>
      <c r="F73" s="179"/>
      <c r="G73" s="179"/>
      <c r="H73" s="179"/>
      <c r="I73" s="179"/>
      <c r="J73" s="180"/>
    </row>
    <row r="74" spans="2:10">
      <c r="B74" s="178" t="s">
        <v>77</v>
      </c>
      <c r="C74" s="179"/>
      <c r="D74" s="179"/>
      <c r="E74" s="179"/>
      <c r="F74" s="179"/>
      <c r="G74" s="179"/>
      <c r="H74" s="179"/>
      <c r="I74" s="179"/>
      <c r="J74" s="180"/>
    </row>
    <row r="75" spans="2:10">
      <c r="B75" s="160" t="s">
        <v>78</v>
      </c>
      <c r="C75" s="161"/>
      <c r="D75" s="161"/>
      <c r="E75" s="161"/>
      <c r="F75" s="161"/>
      <c r="G75" s="161"/>
      <c r="H75" s="161"/>
      <c r="I75" s="161"/>
      <c r="J75" s="162"/>
    </row>
    <row r="76" spans="2:10">
      <c r="B76" s="163" t="s">
        <v>79</v>
      </c>
      <c r="C76" s="164"/>
      <c r="D76" s="164"/>
      <c r="E76" s="164"/>
      <c r="F76" s="164"/>
      <c r="G76" s="164"/>
      <c r="H76" s="164"/>
      <c r="I76" s="164"/>
      <c r="J76" s="165"/>
    </row>
    <row r="77" spans="2:10">
      <c r="B77" s="163" t="s">
        <v>80</v>
      </c>
      <c r="C77" s="164"/>
      <c r="D77" s="164"/>
      <c r="E77" s="164"/>
      <c r="F77" s="164"/>
      <c r="G77" s="164"/>
      <c r="H77" s="164"/>
      <c r="I77" s="164"/>
      <c r="J77" s="165"/>
    </row>
    <row r="78" spans="2:10">
      <c r="B78" s="175" t="s">
        <v>27</v>
      </c>
      <c r="C78" s="176"/>
      <c r="D78" s="176"/>
      <c r="E78" s="176"/>
      <c r="F78" s="176"/>
      <c r="G78" s="176"/>
      <c r="H78" s="176"/>
      <c r="I78" s="176"/>
      <c r="J78" s="177"/>
    </row>
    <row r="79" spans="2:10">
      <c r="B79" s="163" t="s">
        <v>81</v>
      </c>
      <c r="C79" s="164"/>
      <c r="D79" s="164"/>
      <c r="E79" s="164"/>
      <c r="F79" s="164"/>
      <c r="G79" s="164"/>
      <c r="H79" s="164"/>
      <c r="I79" s="164"/>
      <c r="J79" s="165"/>
    </row>
    <row r="80" spans="2:10">
      <c r="B80" s="163" t="s">
        <v>82</v>
      </c>
      <c r="C80" s="164"/>
      <c r="D80" s="164"/>
      <c r="E80" s="164"/>
      <c r="F80" s="164"/>
      <c r="G80" s="164"/>
      <c r="H80" s="164"/>
      <c r="I80" s="164"/>
      <c r="J80" s="165"/>
    </row>
    <row r="81" spans="2:10">
      <c r="B81" s="163" t="s">
        <v>83</v>
      </c>
      <c r="C81" s="164"/>
      <c r="D81" s="164"/>
      <c r="E81" s="164"/>
      <c r="F81" s="164"/>
      <c r="G81" s="164"/>
      <c r="H81" s="164"/>
      <c r="I81" s="164"/>
      <c r="J81" s="165"/>
    </row>
    <row r="82" spans="2:10">
      <c r="B82" s="163" t="s">
        <v>84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63" t="s">
        <v>85</v>
      </c>
      <c r="C83" s="164"/>
      <c r="D83" s="164"/>
      <c r="E83" s="164"/>
      <c r="F83" s="164"/>
      <c r="G83" s="164"/>
      <c r="H83" s="164"/>
      <c r="I83" s="164"/>
      <c r="J83" s="165"/>
    </row>
    <row r="84" spans="2:10">
      <c r="B84" s="175" t="s">
        <v>28</v>
      </c>
      <c r="C84" s="176"/>
      <c r="D84" s="176"/>
      <c r="E84" s="176"/>
      <c r="F84" s="176"/>
      <c r="G84" s="176"/>
      <c r="H84" s="176"/>
      <c r="I84" s="176"/>
      <c r="J84" s="177"/>
    </row>
    <row r="85" spans="2:10">
      <c r="B85" s="178" t="s">
        <v>86</v>
      </c>
      <c r="C85" s="179"/>
      <c r="D85" s="179"/>
      <c r="E85" s="179"/>
      <c r="F85" s="179"/>
      <c r="G85" s="179"/>
      <c r="H85" s="179"/>
      <c r="I85" s="179"/>
      <c r="J85" s="180"/>
    </row>
    <row r="86" spans="2:10">
      <c r="B86" s="175" t="s">
        <v>87</v>
      </c>
      <c r="C86" s="176"/>
      <c r="D86" s="176"/>
      <c r="E86" s="176"/>
      <c r="F86" s="176"/>
      <c r="G86" s="176"/>
      <c r="H86" s="176"/>
      <c r="I86" s="176"/>
      <c r="J86" s="177"/>
    </row>
    <row r="87" spans="2:10">
      <c r="B87" s="178" t="s">
        <v>88</v>
      </c>
      <c r="C87" s="179"/>
      <c r="D87" s="179"/>
      <c r="E87" s="179"/>
      <c r="F87" s="179"/>
      <c r="G87" s="179"/>
      <c r="H87" s="179"/>
      <c r="I87" s="179"/>
      <c r="J87" s="180"/>
    </row>
    <row r="88" spans="2:10">
      <c r="B88" s="178" t="s">
        <v>89</v>
      </c>
      <c r="C88" s="179"/>
      <c r="D88" s="179"/>
      <c r="E88" s="179"/>
      <c r="F88" s="179"/>
      <c r="G88" s="179"/>
      <c r="H88" s="179"/>
      <c r="I88" s="179"/>
      <c r="J88" s="180"/>
    </row>
    <row r="89" spans="2:10" ht="15" customHeight="1">
      <c r="B89" s="178" t="s">
        <v>90</v>
      </c>
      <c r="C89" s="179"/>
      <c r="D89" s="179"/>
      <c r="E89" s="179"/>
      <c r="F89" s="179"/>
      <c r="G89" s="179"/>
      <c r="H89" s="179"/>
      <c r="I89" s="179"/>
      <c r="J89" s="180"/>
    </row>
    <row r="90" spans="2:10">
      <c r="B90" s="166" t="s">
        <v>91</v>
      </c>
      <c r="C90" s="167"/>
      <c r="D90" s="167"/>
      <c r="E90" s="167"/>
      <c r="F90" s="167"/>
      <c r="G90" s="167"/>
      <c r="H90" s="167"/>
      <c r="I90" s="167"/>
      <c r="J90" s="168"/>
    </row>
    <row r="91" spans="2:10">
      <c r="B91" s="166" t="s">
        <v>92</v>
      </c>
      <c r="C91" s="167"/>
      <c r="D91" s="167"/>
      <c r="E91" s="167"/>
      <c r="F91" s="167"/>
      <c r="G91" s="167"/>
      <c r="H91" s="167"/>
      <c r="I91" s="167"/>
      <c r="J91" s="168"/>
    </row>
    <row r="92" spans="2:10">
      <c r="B92" s="166" t="s">
        <v>93</v>
      </c>
      <c r="C92" s="167"/>
      <c r="D92" s="167"/>
      <c r="E92" s="167"/>
      <c r="F92" s="167"/>
      <c r="G92" s="167"/>
      <c r="H92" s="167"/>
      <c r="I92" s="167"/>
      <c r="J92" s="168"/>
    </row>
    <row r="93" spans="2:10">
      <c r="B93" s="166" t="s">
        <v>94</v>
      </c>
      <c r="C93" s="167"/>
      <c r="D93" s="167"/>
      <c r="E93" s="167"/>
      <c r="F93" s="167"/>
      <c r="G93" s="167"/>
      <c r="H93" s="167"/>
      <c r="I93" s="167"/>
      <c r="J93" s="168"/>
    </row>
    <row r="94" spans="2:10">
      <c r="B94" s="175" t="s">
        <v>30</v>
      </c>
      <c r="C94" s="176"/>
      <c r="D94" s="176"/>
      <c r="E94" s="176"/>
      <c r="F94" s="176"/>
      <c r="G94" s="176"/>
      <c r="H94" s="176"/>
      <c r="I94" s="176"/>
      <c r="J94" s="177"/>
    </row>
    <row r="95" spans="2:10">
      <c r="B95" s="166" t="s">
        <v>95</v>
      </c>
      <c r="C95" s="167"/>
      <c r="D95" s="167"/>
      <c r="E95" s="167"/>
      <c r="F95" s="167"/>
      <c r="G95" s="167"/>
      <c r="H95" s="167"/>
      <c r="I95" s="167"/>
      <c r="J95" s="168"/>
    </row>
    <row r="96" spans="2:10">
      <c r="B96" s="166" t="s">
        <v>96</v>
      </c>
      <c r="C96" s="167"/>
      <c r="D96" s="167"/>
      <c r="E96" s="167"/>
      <c r="F96" s="167"/>
      <c r="G96" s="167"/>
      <c r="H96" s="167"/>
      <c r="I96" s="167"/>
      <c r="J96" s="168"/>
    </row>
    <row r="97" spans="2:10">
      <c r="B97" s="166" t="s">
        <v>97</v>
      </c>
      <c r="C97" s="167"/>
      <c r="D97" s="167"/>
      <c r="E97" s="167"/>
      <c r="F97" s="167"/>
      <c r="G97" s="167"/>
      <c r="H97" s="167"/>
      <c r="I97" s="167"/>
      <c r="J97" s="168"/>
    </row>
    <row r="98" spans="2:10">
      <c r="B98" s="175" t="s">
        <v>98</v>
      </c>
      <c r="C98" s="176"/>
      <c r="D98" s="176"/>
      <c r="E98" s="176"/>
      <c r="F98" s="176"/>
      <c r="G98" s="176"/>
      <c r="H98" s="176"/>
      <c r="I98" s="176"/>
      <c r="J98" s="177"/>
    </row>
    <row r="99" spans="2:10">
      <c r="B99" s="178" t="s">
        <v>99</v>
      </c>
      <c r="C99" s="179"/>
      <c r="D99" s="179"/>
      <c r="E99" s="179"/>
      <c r="F99" s="179"/>
      <c r="G99" s="179"/>
      <c r="H99" s="179"/>
      <c r="I99" s="179"/>
      <c r="J99" s="180"/>
    </row>
    <row r="100" spans="2:10">
      <c r="B100" s="169" t="s">
        <v>100</v>
      </c>
      <c r="C100" s="170"/>
      <c r="D100" s="170"/>
      <c r="E100" s="170"/>
      <c r="F100" s="170"/>
      <c r="G100" s="170"/>
      <c r="H100" s="170"/>
      <c r="I100" s="170"/>
      <c r="J100" s="171"/>
    </row>
    <row r="101" spans="2:10">
      <c r="B101" s="169" t="s">
        <v>101</v>
      </c>
      <c r="C101" s="170"/>
      <c r="D101" s="170"/>
      <c r="E101" s="170"/>
      <c r="F101" s="170"/>
      <c r="G101" s="170"/>
      <c r="H101" s="170"/>
      <c r="I101" s="170"/>
      <c r="J101" s="171"/>
    </row>
    <row r="102" spans="2:10">
      <c r="B102" s="169" t="s">
        <v>102</v>
      </c>
      <c r="C102" s="170"/>
      <c r="D102" s="170"/>
      <c r="E102" s="170"/>
      <c r="F102" s="170"/>
      <c r="G102" s="170"/>
      <c r="H102" s="170"/>
      <c r="I102" s="170"/>
      <c r="J102" s="171"/>
    </row>
    <row r="103" spans="2:10">
      <c r="B103" s="169" t="s">
        <v>103</v>
      </c>
      <c r="C103" s="170"/>
      <c r="D103" s="170"/>
      <c r="E103" s="170"/>
      <c r="F103" s="170"/>
      <c r="G103" s="170"/>
      <c r="H103" s="170"/>
      <c r="I103" s="170"/>
      <c r="J103" s="171"/>
    </row>
    <row r="104" spans="2:10">
      <c r="B104" s="169" t="s">
        <v>104</v>
      </c>
      <c r="C104" s="170"/>
      <c r="D104" s="170"/>
      <c r="E104" s="170"/>
      <c r="F104" s="170"/>
      <c r="G104" s="170"/>
      <c r="H104" s="170"/>
      <c r="I104" s="170"/>
      <c r="J104" s="171"/>
    </row>
    <row r="105" spans="2:10">
      <c r="B105" s="175" t="s">
        <v>32</v>
      </c>
      <c r="C105" s="176"/>
      <c r="D105" s="176"/>
      <c r="E105" s="176"/>
      <c r="F105" s="176"/>
      <c r="G105" s="176"/>
      <c r="H105" s="176"/>
      <c r="I105" s="176"/>
      <c r="J105" s="177"/>
    </row>
    <row r="106" spans="2:10">
      <c r="B106" s="169" t="s">
        <v>105</v>
      </c>
      <c r="C106" s="170"/>
      <c r="D106" s="170"/>
      <c r="E106" s="170"/>
      <c r="F106" s="170"/>
      <c r="G106" s="170"/>
      <c r="H106" s="170"/>
      <c r="I106" s="170"/>
      <c r="J106" s="171"/>
    </row>
    <row r="107" spans="2:10">
      <c r="B107" s="172" t="s">
        <v>106</v>
      </c>
      <c r="C107" s="173"/>
      <c r="D107" s="173"/>
      <c r="E107" s="173"/>
      <c r="F107" s="173"/>
      <c r="G107" s="173"/>
      <c r="H107" s="173"/>
      <c r="I107" s="173"/>
      <c r="J107" s="174"/>
    </row>
    <row r="108" spans="2:10">
      <c r="B108" s="172" t="s">
        <v>107</v>
      </c>
      <c r="C108" s="173"/>
      <c r="D108" s="173"/>
      <c r="E108" s="173"/>
      <c r="F108" s="173"/>
      <c r="G108" s="173"/>
      <c r="H108" s="173"/>
      <c r="I108" s="173"/>
      <c r="J108" s="174"/>
    </row>
    <row r="109" spans="2:10">
      <c r="B109" s="169" t="s">
        <v>108</v>
      </c>
      <c r="C109" s="170"/>
      <c r="D109" s="170"/>
      <c r="E109" s="170"/>
      <c r="F109" s="170"/>
      <c r="G109" s="170"/>
      <c r="H109" s="170"/>
      <c r="I109" s="170"/>
      <c r="J109" s="171"/>
    </row>
    <row r="110" spans="2:10">
      <c r="B110" s="169" t="s">
        <v>109</v>
      </c>
      <c r="C110" s="170"/>
      <c r="D110" s="170"/>
      <c r="E110" s="170"/>
      <c r="F110" s="170"/>
      <c r="G110" s="170"/>
      <c r="H110" s="170"/>
      <c r="I110" s="170"/>
      <c r="J110" s="171"/>
    </row>
    <row r="111" spans="2:10">
      <c r="B111" s="169" t="s">
        <v>110</v>
      </c>
      <c r="C111" s="170"/>
      <c r="D111" s="170"/>
      <c r="E111" s="170"/>
      <c r="F111" s="170"/>
      <c r="G111" s="170"/>
      <c r="H111" s="170"/>
      <c r="I111" s="170"/>
      <c r="J111" s="171"/>
    </row>
    <row r="112" spans="2:10">
      <c r="B112" s="169" t="s">
        <v>111</v>
      </c>
      <c r="C112" s="170"/>
      <c r="D112" s="170"/>
      <c r="E112" s="170"/>
      <c r="F112" s="170"/>
      <c r="G112" s="170"/>
      <c r="H112" s="170"/>
      <c r="I112" s="170"/>
      <c r="J112" s="171"/>
    </row>
    <row r="113" spans="2:10">
      <c r="B113" s="175" t="s">
        <v>34</v>
      </c>
      <c r="C113" s="176"/>
      <c r="D113" s="176"/>
      <c r="E113" s="176"/>
      <c r="F113" s="176"/>
      <c r="G113" s="176"/>
      <c r="H113" s="176"/>
      <c r="I113" s="176"/>
      <c r="J113" s="177"/>
    </row>
    <row r="114" spans="2:10">
      <c r="B114" s="172" t="s">
        <v>112</v>
      </c>
      <c r="C114" s="173"/>
      <c r="D114" s="173"/>
      <c r="E114" s="173"/>
      <c r="F114" s="173"/>
      <c r="G114" s="173"/>
      <c r="H114" s="173"/>
      <c r="I114" s="173"/>
      <c r="J114" s="174"/>
    </row>
    <row r="115" spans="2:10">
      <c r="B115" s="169" t="s">
        <v>113</v>
      </c>
      <c r="C115" s="170"/>
      <c r="D115" s="170"/>
      <c r="E115" s="170"/>
      <c r="F115" s="170"/>
      <c r="G115" s="170"/>
      <c r="H115" s="170"/>
      <c r="I115" s="170"/>
      <c r="J115" s="171"/>
    </row>
    <row r="116" spans="2:10">
      <c r="B116" s="175" t="s">
        <v>35</v>
      </c>
      <c r="C116" s="176"/>
      <c r="D116" s="176"/>
      <c r="E116" s="176"/>
      <c r="F116" s="176"/>
      <c r="G116" s="176"/>
      <c r="H116" s="176"/>
      <c r="I116" s="176"/>
      <c r="J116" s="177"/>
    </row>
    <row r="117" spans="2:10">
      <c r="B117" s="163" t="s">
        <v>114</v>
      </c>
      <c r="C117" s="164"/>
      <c r="D117" s="164"/>
      <c r="E117" s="164"/>
      <c r="F117" s="164"/>
      <c r="G117" s="164"/>
      <c r="H117" s="164"/>
      <c r="I117" s="164"/>
      <c r="J117" s="165"/>
    </row>
    <row r="118" spans="2:10">
      <c r="B118" s="175" t="s">
        <v>36</v>
      </c>
      <c r="C118" s="176"/>
      <c r="D118" s="176"/>
      <c r="E118" s="176"/>
      <c r="F118" s="176"/>
      <c r="G118" s="176"/>
      <c r="H118" s="176"/>
      <c r="I118" s="176"/>
      <c r="J118" s="177"/>
    </row>
    <row r="119" spans="2:10">
      <c r="B119" s="163" t="s">
        <v>115</v>
      </c>
      <c r="C119" s="164"/>
      <c r="D119" s="164"/>
      <c r="E119" s="164"/>
      <c r="F119" s="164"/>
      <c r="G119" s="164"/>
      <c r="H119" s="164"/>
      <c r="I119" s="164"/>
      <c r="J119" s="165"/>
    </row>
    <row r="120" spans="2:10">
      <c r="B120" s="163" t="s">
        <v>116</v>
      </c>
      <c r="C120" s="164"/>
      <c r="D120" s="164"/>
      <c r="E120" s="164"/>
      <c r="F120" s="164"/>
      <c r="G120" s="164"/>
      <c r="H120" s="164"/>
      <c r="I120" s="164"/>
      <c r="J120" s="165"/>
    </row>
    <row r="121" spans="2:10">
      <c r="B121" s="163" t="s">
        <v>117</v>
      </c>
      <c r="C121" s="164"/>
      <c r="D121" s="164"/>
      <c r="E121" s="164"/>
      <c r="F121" s="164"/>
      <c r="G121" s="164"/>
      <c r="H121" s="164"/>
      <c r="I121" s="164"/>
      <c r="J121" s="165"/>
    </row>
    <row r="122" spans="2:10">
      <c r="B122" s="163" t="s">
        <v>118</v>
      </c>
      <c r="C122" s="164"/>
      <c r="D122" s="164"/>
      <c r="E122" s="164"/>
      <c r="F122" s="164"/>
      <c r="G122" s="164"/>
      <c r="H122" s="164"/>
      <c r="I122" s="164"/>
      <c r="J122" s="165"/>
    </row>
    <row r="123" spans="2:10">
      <c r="B123" s="163" t="s">
        <v>119</v>
      </c>
      <c r="C123" s="164"/>
      <c r="D123" s="164"/>
      <c r="E123" s="164"/>
      <c r="F123" s="164"/>
      <c r="G123" s="164"/>
      <c r="H123" s="164"/>
      <c r="I123" s="164"/>
      <c r="J123" s="165"/>
    </row>
    <row r="124" spans="2:10">
      <c r="B124" s="175" t="s">
        <v>37</v>
      </c>
      <c r="C124" s="176"/>
      <c r="D124" s="176"/>
      <c r="E124" s="176"/>
      <c r="F124" s="176"/>
      <c r="G124" s="176"/>
      <c r="H124" s="176"/>
      <c r="I124" s="176"/>
      <c r="J124" s="177"/>
    </row>
    <row r="125" spans="2:10">
      <c r="B125" s="163" t="s">
        <v>120</v>
      </c>
      <c r="C125" s="164"/>
      <c r="D125" s="164"/>
      <c r="E125" s="164"/>
      <c r="F125" s="164"/>
      <c r="G125" s="164"/>
      <c r="H125" s="164"/>
      <c r="I125" s="164"/>
      <c r="J125" s="165"/>
    </row>
    <row r="126" spans="2:10">
      <c r="B126" s="175" t="s">
        <v>38</v>
      </c>
      <c r="C126" s="176"/>
      <c r="D126" s="176"/>
      <c r="E126" s="176"/>
      <c r="F126" s="176"/>
      <c r="G126" s="176"/>
      <c r="H126" s="176"/>
      <c r="I126" s="176"/>
      <c r="J126" s="177"/>
    </row>
    <row r="127" spans="2:10">
      <c r="B127" s="163" t="s">
        <v>121</v>
      </c>
      <c r="C127" s="164"/>
      <c r="D127" s="164"/>
      <c r="E127" s="164"/>
      <c r="F127" s="164"/>
      <c r="G127" s="164"/>
      <c r="H127" s="164"/>
      <c r="I127" s="164"/>
      <c r="J127" s="165"/>
    </row>
    <row r="128" spans="2:10">
      <c r="B128" s="175" t="s">
        <v>40</v>
      </c>
      <c r="C128" s="176"/>
      <c r="D128" s="176"/>
      <c r="E128" s="176"/>
      <c r="F128" s="176"/>
      <c r="G128" s="176"/>
      <c r="H128" s="176"/>
      <c r="I128" s="176"/>
      <c r="J128" s="177"/>
    </row>
    <row r="129" spans="2:10">
      <c r="B129" s="163" t="s">
        <v>122</v>
      </c>
      <c r="C129" s="164"/>
      <c r="D129" s="164"/>
      <c r="E129" s="164"/>
      <c r="F129" s="164"/>
      <c r="G129" s="164"/>
      <c r="H129" s="164"/>
      <c r="I129" s="164"/>
      <c r="J129" s="165"/>
    </row>
    <row r="130" spans="2:10">
      <c r="B130" s="163" t="s">
        <v>123</v>
      </c>
      <c r="C130" s="164"/>
      <c r="D130" s="164"/>
      <c r="E130" s="164"/>
      <c r="F130" s="164"/>
      <c r="G130" s="164"/>
      <c r="H130" s="164"/>
      <c r="I130" s="164"/>
      <c r="J130" s="165"/>
    </row>
    <row r="131" spans="2:10">
      <c r="B131" s="169" t="s">
        <v>124</v>
      </c>
      <c r="C131" s="170"/>
      <c r="D131" s="170"/>
      <c r="E131" s="170"/>
      <c r="F131" s="170"/>
      <c r="G131" s="170"/>
      <c r="H131" s="170"/>
      <c r="I131" s="170"/>
      <c r="J131" s="171"/>
    </row>
    <row r="132" spans="2:10">
      <c r="B132" s="157" t="s">
        <v>125</v>
      </c>
      <c r="C132" s="158"/>
      <c r="D132" s="158"/>
      <c r="E132" s="158"/>
      <c r="F132" s="158"/>
      <c r="G132" s="158"/>
      <c r="H132" s="158"/>
      <c r="I132" s="158"/>
      <c r="J132" s="159"/>
    </row>
    <row r="133" spans="2:10">
      <c r="B133" s="175" t="s">
        <v>41</v>
      </c>
      <c r="C133" s="176"/>
      <c r="D133" s="176"/>
      <c r="E133" s="176"/>
      <c r="F133" s="176"/>
      <c r="G133" s="176"/>
      <c r="H133" s="176"/>
      <c r="I133" s="176"/>
      <c r="J133" s="177"/>
    </row>
    <row r="134" spans="2:10">
      <c r="B134" s="157" t="s">
        <v>126</v>
      </c>
      <c r="C134" s="158"/>
      <c r="D134" s="158"/>
      <c r="E134" s="158"/>
      <c r="F134" s="158"/>
      <c r="G134" s="158"/>
      <c r="H134" s="158"/>
      <c r="I134" s="158"/>
      <c r="J134" s="159"/>
    </row>
    <row r="135" spans="2:10">
      <c r="B135" s="157" t="s">
        <v>127</v>
      </c>
      <c r="C135" s="158"/>
      <c r="D135" s="158"/>
      <c r="E135" s="158"/>
      <c r="F135" s="158"/>
      <c r="G135" s="158"/>
      <c r="H135" s="158"/>
      <c r="I135" s="158"/>
      <c r="J135" s="159"/>
    </row>
    <row r="136" spans="2:10">
      <c r="B136" s="157" t="s">
        <v>128</v>
      </c>
      <c r="C136" s="158"/>
      <c r="D136" s="158"/>
      <c r="E136" s="158"/>
      <c r="F136" s="158"/>
      <c r="G136" s="158"/>
      <c r="H136" s="158"/>
      <c r="I136" s="158"/>
      <c r="J136" s="159"/>
    </row>
    <row r="137" spans="2:10">
      <c r="B137" s="157" t="s">
        <v>129</v>
      </c>
      <c r="C137" s="158"/>
      <c r="D137" s="158"/>
      <c r="E137" s="158"/>
      <c r="F137" s="158"/>
      <c r="G137" s="158"/>
      <c r="H137" s="158"/>
      <c r="I137" s="158"/>
      <c r="J137" s="159"/>
    </row>
  </sheetData>
  <mergeCells count="111">
    <mergeCell ref="B54:J54"/>
    <mergeCell ref="B51:J51"/>
    <mergeCell ref="B56:J56"/>
    <mergeCell ref="B57:J57"/>
    <mergeCell ref="B63:J63"/>
    <mergeCell ref="B58:J58"/>
    <mergeCell ref="B60:J60"/>
    <mergeCell ref="B37:J37"/>
    <mergeCell ref="B1:F3"/>
    <mergeCell ref="B4:B5"/>
    <mergeCell ref="C4:F4"/>
    <mergeCell ref="B29:J29"/>
    <mergeCell ref="B30:J30"/>
    <mergeCell ref="B31:J31"/>
    <mergeCell ref="B32:J32"/>
    <mergeCell ref="B33:J33"/>
    <mergeCell ref="B34:J34"/>
    <mergeCell ref="B35:J35"/>
    <mergeCell ref="B36:J36"/>
    <mergeCell ref="B65:J65"/>
    <mergeCell ref="B66:J66"/>
    <mergeCell ref="B67:J67"/>
    <mergeCell ref="B68:J68"/>
    <mergeCell ref="B69:J69"/>
    <mergeCell ref="B38:J38"/>
    <mergeCell ref="B47:J47"/>
    <mergeCell ref="B45:J45"/>
    <mergeCell ref="B46:J46"/>
    <mergeCell ref="B39:J39"/>
    <mergeCell ref="B40:J40"/>
    <mergeCell ref="B41:J41"/>
    <mergeCell ref="B42:J42"/>
    <mergeCell ref="B43:J43"/>
    <mergeCell ref="B44:J44"/>
    <mergeCell ref="B59:J59"/>
    <mergeCell ref="B61:J61"/>
    <mergeCell ref="B62:J62"/>
    <mergeCell ref="B49:J49"/>
    <mergeCell ref="B50:J50"/>
    <mergeCell ref="B52:J52"/>
    <mergeCell ref="B53:J53"/>
    <mergeCell ref="B55:J55"/>
    <mergeCell ref="B48:J48"/>
    <mergeCell ref="B80:J80"/>
    <mergeCell ref="B81:J81"/>
    <mergeCell ref="B78:J78"/>
    <mergeCell ref="B79:J79"/>
    <mergeCell ref="B76:J76"/>
    <mergeCell ref="B77:J77"/>
    <mergeCell ref="B70:J70"/>
    <mergeCell ref="B71:J71"/>
    <mergeCell ref="B72:J72"/>
    <mergeCell ref="B73:J73"/>
    <mergeCell ref="B74:J74"/>
    <mergeCell ref="B88:J88"/>
    <mergeCell ref="B89:J89"/>
    <mergeCell ref="B90:J90"/>
    <mergeCell ref="B91:J91"/>
    <mergeCell ref="B92:J92"/>
    <mergeCell ref="B83:J83"/>
    <mergeCell ref="B84:J84"/>
    <mergeCell ref="B85:J85"/>
    <mergeCell ref="B86:J86"/>
    <mergeCell ref="B87:J87"/>
    <mergeCell ref="B110:J110"/>
    <mergeCell ref="B111:J111"/>
    <mergeCell ref="B112:J112"/>
    <mergeCell ref="B99:J99"/>
    <mergeCell ref="B100:J100"/>
    <mergeCell ref="B101:J101"/>
    <mergeCell ref="B102:J102"/>
    <mergeCell ref="B105:J105"/>
    <mergeCell ref="B93:J93"/>
    <mergeCell ref="B94:J94"/>
    <mergeCell ref="B95:J95"/>
    <mergeCell ref="B96:J96"/>
    <mergeCell ref="B98:J98"/>
    <mergeCell ref="B120:J120"/>
    <mergeCell ref="B121:J121"/>
    <mergeCell ref="B124:J124"/>
    <mergeCell ref="B125:J125"/>
    <mergeCell ref="B116:J116"/>
    <mergeCell ref="B117:J117"/>
    <mergeCell ref="B118:J118"/>
    <mergeCell ref="B113:J113"/>
    <mergeCell ref="B114:J114"/>
    <mergeCell ref="B115:J115"/>
    <mergeCell ref="B135:J135"/>
    <mergeCell ref="B136:J136"/>
    <mergeCell ref="B137:J137"/>
    <mergeCell ref="B75:J75"/>
    <mergeCell ref="B82:J82"/>
    <mergeCell ref="B97:J97"/>
    <mergeCell ref="B103:J103"/>
    <mergeCell ref="B104:J104"/>
    <mergeCell ref="B106:J106"/>
    <mergeCell ref="B107:J107"/>
    <mergeCell ref="B108:J108"/>
    <mergeCell ref="B109:J109"/>
    <mergeCell ref="B122:J122"/>
    <mergeCell ref="B123:J123"/>
    <mergeCell ref="B130:J130"/>
    <mergeCell ref="B131:J131"/>
    <mergeCell ref="B132:J132"/>
    <mergeCell ref="B133:J133"/>
    <mergeCell ref="B134:J134"/>
    <mergeCell ref="B126:J126"/>
    <mergeCell ref="B127:J127"/>
    <mergeCell ref="B128:J128"/>
    <mergeCell ref="B129:J129"/>
    <mergeCell ref="B119:J1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J144"/>
  <sheetViews>
    <sheetView showGridLines="0" topLeftCell="A64" workbookViewId="0">
      <selection activeCell="B80" sqref="B80:J80"/>
    </sheetView>
  </sheetViews>
  <sheetFormatPr defaultRowHeight="15"/>
  <cols>
    <col min="2" max="2" width="24.85546875" bestFit="1" customWidth="1"/>
    <col min="3" max="3" width="20" customWidth="1"/>
    <col min="4" max="4" width="17.85546875" customWidth="1"/>
    <col min="5" max="5" width="14.5703125" bestFit="1" customWidth="1"/>
    <col min="6" max="6" width="19.7109375" bestFit="1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130</v>
      </c>
      <c r="D4" s="144"/>
      <c r="E4" s="144"/>
      <c r="F4" s="211"/>
    </row>
    <row r="5" spans="2:9">
      <c r="B5" s="156"/>
      <c r="C5" s="48" t="s">
        <v>16</v>
      </c>
      <c r="D5" s="87" t="s">
        <v>20</v>
      </c>
      <c r="E5" s="87" t="s">
        <v>21</v>
      </c>
      <c r="F5" s="63" t="s">
        <v>19</v>
      </c>
    </row>
    <row r="6" spans="2:9">
      <c r="B6" s="24" t="s">
        <v>22</v>
      </c>
      <c r="C6" s="72">
        <v>2302518.6</v>
      </c>
      <c r="D6" s="84"/>
      <c r="E6" s="41">
        <v>15576.65</v>
      </c>
      <c r="F6" s="83">
        <f>C6-D6-E6</f>
        <v>2286941.9500000002</v>
      </c>
    </row>
    <row r="7" spans="2:9">
      <c r="B7" s="25" t="s">
        <v>24</v>
      </c>
      <c r="C7" s="74">
        <v>1622650.25</v>
      </c>
      <c r="D7" s="84">
        <v>246902.69</v>
      </c>
      <c r="E7" s="41">
        <v>444281.37</v>
      </c>
      <c r="F7" s="83">
        <f t="shared" ref="F7:F24" si="0">C7-D7-E7</f>
        <v>931466.19000000006</v>
      </c>
    </row>
    <row r="8" spans="2:9">
      <c r="B8" s="25" t="s">
        <v>25</v>
      </c>
      <c r="C8" s="74">
        <v>7129884.6299999999</v>
      </c>
      <c r="D8" s="84">
        <v>264283.88</v>
      </c>
      <c r="E8" s="41">
        <v>86166.85</v>
      </c>
      <c r="F8" s="106">
        <f>C8-D8-E8</f>
        <v>6779433.9000000004</v>
      </c>
    </row>
    <row r="9" spans="2:9">
      <c r="B9" s="25" t="s">
        <v>26</v>
      </c>
      <c r="C9" s="76">
        <v>1637142.84</v>
      </c>
      <c r="D9" s="85">
        <v>74256.84</v>
      </c>
      <c r="E9" s="41"/>
      <c r="F9" s="83">
        <f t="shared" si="0"/>
        <v>1562886</v>
      </c>
    </row>
    <row r="10" spans="2:9">
      <c r="B10" s="25" t="s">
        <v>27</v>
      </c>
      <c r="C10" s="76">
        <v>3825025.71</v>
      </c>
      <c r="D10" s="85"/>
      <c r="E10" s="41">
        <v>6925.05</v>
      </c>
      <c r="F10" s="83">
        <f t="shared" si="0"/>
        <v>3818100.66</v>
      </c>
    </row>
    <row r="11" spans="2:9">
      <c r="B11" s="24" t="s">
        <v>28</v>
      </c>
      <c r="C11" s="76">
        <v>16146875.039999999</v>
      </c>
      <c r="D11" s="85">
        <v>121186.85</v>
      </c>
      <c r="E11" s="41">
        <v>21314.58</v>
      </c>
      <c r="F11" s="83">
        <f t="shared" si="0"/>
        <v>16004373.609999999</v>
      </c>
      <c r="I11" s="60"/>
    </row>
    <row r="12" spans="2:9">
      <c r="B12" s="25" t="s">
        <v>29</v>
      </c>
      <c r="C12" s="76">
        <v>5011041.21</v>
      </c>
      <c r="D12" s="85">
        <v>1029993.5</v>
      </c>
      <c r="E12" s="41">
        <v>84050.89</v>
      </c>
      <c r="F12" s="83">
        <f t="shared" si="0"/>
        <v>3896996.82</v>
      </c>
    </row>
    <row r="13" spans="2:9">
      <c r="B13" s="25" t="s">
        <v>30</v>
      </c>
      <c r="C13" s="76">
        <v>8077122.1200000001</v>
      </c>
      <c r="D13" s="81"/>
      <c r="E13" s="41"/>
      <c r="F13" s="83">
        <f t="shared" si="0"/>
        <v>8077122.1200000001</v>
      </c>
    </row>
    <row r="14" spans="2:9">
      <c r="B14" s="24" t="s">
        <v>31</v>
      </c>
      <c r="C14" s="74">
        <v>2779261.71</v>
      </c>
      <c r="D14" s="81"/>
      <c r="E14" s="41">
        <v>61705.53</v>
      </c>
      <c r="F14" s="83">
        <f t="shared" si="0"/>
        <v>2717556.18</v>
      </c>
      <c r="H14" s="71"/>
    </row>
    <row r="15" spans="2:9">
      <c r="B15" s="25" t="s">
        <v>32</v>
      </c>
      <c r="C15" s="74">
        <v>4157339.08</v>
      </c>
      <c r="D15" s="81"/>
      <c r="E15" s="41">
        <v>14994.77</v>
      </c>
      <c r="F15" s="83">
        <f t="shared" si="0"/>
        <v>4142344.31</v>
      </c>
    </row>
    <row r="16" spans="2:9">
      <c r="B16" s="25" t="s">
        <v>33</v>
      </c>
      <c r="C16" s="78">
        <v>7018283.4000000004</v>
      </c>
      <c r="D16" s="82"/>
      <c r="E16" s="41"/>
      <c r="F16" s="83">
        <f t="shared" si="0"/>
        <v>7018283.4000000004</v>
      </c>
    </row>
    <row r="17" spans="2:10">
      <c r="B17" s="25" t="s">
        <v>34</v>
      </c>
      <c r="C17" s="78">
        <v>2900573.33</v>
      </c>
      <c r="D17" s="86">
        <v>505365.74</v>
      </c>
      <c r="E17" s="41">
        <v>227022.59</v>
      </c>
      <c r="F17" s="83">
        <f t="shared" si="0"/>
        <v>2168185</v>
      </c>
    </row>
    <row r="18" spans="2:10">
      <c r="B18" s="25" t="s">
        <v>35</v>
      </c>
      <c r="C18" s="78">
        <v>4031092.59</v>
      </c>
      <c r="D18" s="86">
        <v>41974.68</v>
      </c>
      <c r="E18" s="41">
        <v>21514.16</v>
      </c>
      <c r="F18" s="83">
        <f t="shared" si="0"/>
        <v>3967603.7499999995</v>
      </c>
    </row>
    <row r="19" spans="2:10">
      <c r="B19" s="25" t="s">
        <v>36</v>
      </c>
      <c r="C19" s="78">
        <v>12127845.109999999</v>
      </c>
      <c r="D19" s="86">
        <v>304029.96000000002</v>
      </c>
      <c r="E19" s="41">
        <v>146669.63</v>
      </c>
      <c r="F19" s="83">
        <f t="shared" si="0"/>
        <v>11677145.519999998</v>
      </c>
    </row>
    <row r="20" spans="2:10">
      <c r="B20" s="25" t="s">
        <v>37</v>
      </c>
      <c r="C20" s="78">
        <v>1042784.48</v>
      </c>
      <c r="D20" s="82">
        <v>11765.92</v>
      </c>
      <c r="E20" s="41">
        <v>5440.57</v>
      </c>
      <c r="F20" s="83">
        <f t="shared" si="0"/>
        <v>1025577.99</v>
      </c>
    </row>
    <row r="21" spans="2:10">
      <c r="B21" s="25" t="s">
        <v>38</v>
      </c>
      <c r="C21" s="78">
        <v>1042860.81</v>
      </c>
      <c r="D21" s="86"/>
      <c r="E21" s="41"/>
      <c r="F21" s="83">
        <f t="shared" si="0"/>
        <v>1042860.81</v>
      </c>
    </row>
    <row r="22" spans="2:10">
      <c r="B22" s="25" t="s">
        <v>39</v>
      </c>
      <c r="C22" s="78">
        <v>7336166.2000000002</v>
      </c>
      <c r="D22" s="86"/>
      <c r="E22" s="41">
        <v>113466.88</v>
      </c>
      <c r="F22" s="83">
        <f t="shared" si="0"/>
        <v>7222699.3200000003</v>
      </c>
    </row>
    <row r="23" spans="2:10">
      <c r="B23" s="25" t="s">
        <v>40</v>
      </c>
      <c r="C23" s="78">
        <v>2681257.11</v>
      </c>
      <c r="D23" s="86">
        <v>51210.080000000002</v>
      </c>
      <c r="E23" s="41">
        <v>207502.68</v>
      </c>
      <c r="F23" s="83">
        <f t="shared" si="0"/>
        <v>2422544.3499999996</v>
      </c>
    </row>
    <row r="24" spans="2:10">
      <c r="B24" s="27" t="s">
        <v>41</v>
      </c>
      <c r="C24" s="78">
        <v>9567149.9499999993</v>
      </c>
      <c r="D24" s="86">
        <v>129427.75</v>
      </c>
      <c r="E24" s="41">
        <v>107830.62</v>
      </c>
      <c r="F24" s="83">
        <f t="shared" si="0"/>
        <v>9329891.5800000001</v>
      </c>
    </row>
    <row r="25" spans="2:10" ht="15.75">
      <c r="B25" s="65" t="s">
        <v>42</v>
      </c>
      <c r="C25" s="33">
        <f>SUM(C6:C24)</f>
        <v>100436874.17</v>
      </c>
      <c r="D25" s="88">
        <f>SUM(D6:D24)</f>
        <v>2780397.89</v>
      </c>
      <c r="E25" s="88">
        <f>SUM(E6:E24)</f>
        <v>1564462.8199999998</v>
      </c>
      <c r="F25" s="66">
        <f>SUM(F6:F24)</f>
        <v>96092013.459999993</v>
      </c>
    </row>
    <row r="29" spans="2:10" ht="18.75" customHeight="1">
      <c r="B29" s="212" t="s">
        <v>44</v>
      </c>
      <c r="C29" s="213"/>
      <c r="D29" s="213"/>
      <c r="E29" s="213"/>
      <c r="F29" s="213"/>
      <c r="G29" s="213"/>
      <c r="H29" s="213"/>
      <c r="I29" s="213"/>
      <c r="J29" s="214"/>
    </row>
    <row r="30" spans="2:10">
      <c r="B30" s="193" t="s">
        <v>45</v>
      </c>
      <c r="C30" s="185"/>
      <c r="D30" s="185"/>
      <c r="E30" s="185"/>
      <c r="F30" s="185"/>
      <c r="G30" s="185"/>
      <c r="H30" s="185"/>
      <c r="I30" s="185"/>
      <c r="J30" s="186"/>
    </row>
    <row r="31" spans="2:10">
      <c r="B31" s="190" t="s">
        <v>131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90" t="s">
        <v>132</v>
      </c>
      <c r="C32" s="191"/>
      <c r="D32" s="191"/>
      <c r="E32" s="191"/>
      <c r="F32" s="191"/>
      <c r="G32" s="191"/>
      <c r="H32" s="191"/>
      <c r="I32" s="191"/>
      <c r="J32" s="192"/>
    </row>
    <row r="33" spans="2:10">
      <c r="B33" s="190" t="s">
        <v>133</v>
      </c>
      <c r="C33" s="191"/>
      <c r="D33" s="191"/>
      <c r="E33" s="191"/>
      <c r="F33" s="191"/>
      <c r="G33" s="191"/>
      <c r="H33" s="191"/>
      <c r="I33" s="191"/>
      <c r="J33" s="192"/>
    </row>
    <row r="34" spans="2:10">
      <c r="B34" s="215" t="s">
        <v>134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215" t="s">
        <v>135</v>
      </c>
      <c r="C35" s="164"/>
      <c r="D35" s="164"/>
      <c r="E35" s="164"/>
      <c r="F35" s="164"/>
      <c r="G35" s="164"/>
      <c r="H35" s="164"/>
      <c r="I35" s="164"/>
      <c r="J35" s="165"/>
    </row>
    <row r="36" spans="2:10">
      <c r="B36" s="215" t="s">
        <v>136</v>
      </c>
      <c r="C36" s="164"/>
      <c r="D36" s="164"/>
      <c r="E36" s="164"/>
      <c r="F36" s="164"/>
      <c r="G36" s="164"/>
      <c r="H36" s="164"/>
      <c r="I36" s="164"/>
      <c r="J36" s="165"/>
    </row>
    <row r="37" spans="2:10">
      <c r="B37" s="193" t="s">
        <v>25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187" t="s">
        <v>137</v>
      </c>
      <c r="C38" s="188"/>
      <c r="D38" s="188"/>
      <c r="E38" s="188"/>
      <c r="F38" s="188"/>
      <c r="G38" s="188"/>
      <c r="H38" s="188"/>
      <c r="I38" s="188"/>
      <c r="J38" s="189"/>
    </row>
    <row r="39" spans="2:10">
      <c r="B39" s="195" t="s">
        <v>138</v>
      </c>
      <c r="C39" s="196"/>
      <c r="D39" s="196"/>
      <c r="E39" s="196"/>
      <c r="F39" s="196"/>
      <c r="G39" s="196"/>
      <c r="H39" s="196"/>
      <c r="I39" s="196"/>
      <c r="J39" s="197"/>
    </row>
    <row r="40" spans="2:10">
      <c r="B40" s="193" t="s">
        <v>26</v>
      </c>
      <c r="C40" s="185"/>
      <c r="D40" s="185"/>
      <c r="E40" s="185"/>
      <c r="F40" s="185"/>
      <c r="G40" s="185"/>
      <c r="H40" s="185"/>
      <c r="I40" s="185"/>
      <c r="J40" s="186"/>
    </row>
    <row r="41" spans="2:10">
      <c r="B41" s="198" t="s">
        <v>139</v>
      </c>
      <c r="C41" s="199"/>
      <c r="D41" s="199"/>
      <c r="E41" s="199"/>
      <c r="F41" s="199"/>
      <c r="G41" s="199"/>
      <c r="H41" s="199"/>
      <c r="I41" s="199"/>
      <c r="J41" s="200"/>
    </row>
    <row r="42" spans="2:10">
      <c r="B42" s="198" t="s">
        <v>140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193" t="s">
        <v>56</v>
      </c>
      <c r="C43" s="185"/>
      <c r="D43" s="185"/>
      <c r="E43" s="185"/>
      <c r="F43" s="185"/>
      <c r="G43" s="185"/>
      <c r="H43" s="185"/>
      <c r="I43" s="185"/>
      <c r="J43" s="186"/>
    </row>
    <row r="44" spans="2:10">
      <c r="B44" s="198" t="s">
        <v>141</v>
      </c>
      <c r="C44" s="199"/>
      <c r="D44" s="199"/>
      <c r="E44" s="199"/>
      <c r="F44" s="199"/>
      <c r="G44" s="199"/>
      <c r="H44" s="199"/>
      <c r="I44" s="199"/>
      <c r="J44" s="200"/>
    </row>
    <row r="45" spans="2:10">
      <c r="B45" s="193" t="s">
        <v>29</v>
      </c>
      <c r="C45" s="185"/>
      <c r="D45" s="185"/>
      <c r="E45" s="185"/>
      <c r="F45" s="185"/>
      <c r="G45" s="185"/>
      <c r="H45" s="185"/>
      <c r="I45" s="185"/>
      <c r="J45" s="186"/>
    </row>
    <row r="46" spans="2:10">
      <c r="B46" s="194" t="s">
        <v>142</v>
      </c>
      <c r="C46" s="167"/>
      <c r="D46" s="167"/>
      <c r="E46" s="167"/>
      <c r="F46" s="167"/>
      <c r="G46" s="167"/>
      <c r="H46" s="167"/>
      <c r="I46" s="167"/>
      <c r="J46" s="168"/>
    </row>
    <row r="47" spans="2:10">
      <c r="B47" s="190" t="s">
        <v>143</v>
      </c>
      <c r="C47" s="191"/>
      <c r="D47" s="191"/>
      <c r="E47" s="191"/>
      <c r="F47" s="191"/>
      <c r="G47" s="191"/>
      <c r="H47" s="191"/>
      <c r="I47" s="191"/>
      <c r="J47" s="192"/>
    </row>
    <row r="48" spans="2:10">
      <c r="B48" s="194" t="s">
        <v>144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93" t="s">
        <v>34</v>
      </c>
      <c r="C49" s="185"/>
      <c r="D49" s="185"/>
      <c r="E49" s="185"/>
      <c r="F49" s="185"/>
      <c r="G49" s="185"/>
      <c r="H49" s="185"/>
      <c r="I49" s="185"/>
      <c r="J49" s="186"/>
    </row>
    <row r="50" spans="2:10">
      <c r="B50" s="201" t="s">
        <v>145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202" t="s">
        <v>146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201" t="s">
        <v>147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01" t="s">
        <v>148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201" t="s">
        <v>149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202" t="s">
        <v>150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203" t="s">
        <v>35</v>
      </c>
      <c r="C56" s="176"/>
      <c r="D56" s="176"/>
      <c r="E56" s="176"/>
      <c r="F56" s="176"/>
      <c r="G56" s="176"/>
      <c r="H56" s="176"/>
      <c r="I56" s="176"/>
      <c r="J56" s="177"/>
    </row>
    <row r="57" spans="2:10">
      <c r="B57" s="204" t="s">
        <v>151</v>
      </c>
      <c r="C57" s="205"/>
      <c r="D57" s="205"/>
      <c r="E57" s="205"/>
      <c r="F57" s="205"/>
      <c r="G57" s="205"/>
      <c r="H57" s="205"/>
      <c r="I57" s="205"/>
      <c r="J57" s="206"/>
    </row>
    <row r="58" spans="2:10">
      <c r="B58" s="203" t="s">
        <v>36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201" t="s">
        <v>152</v>
      </c>
      <c r="C59" s="170"/>
      <c r="D59" s="170"/>
      <c r="E59" s="170"/>
      <c r="F59" s="170"/>
      <c r="G59" s="170"/>
      <c r="H59" s="170"/>
      <c r="I59" s="170"/>
      <c r="J59" s="171"/>
    </row>
    <row r="60" spans="2:10">
      <c r="B60" s="203" t="s">
        <v>37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16" t="s">
        <v>153</v>
      </c>
      <c r="C61" s="217"/>
      <c r="D61" s="217"/>
      <c r="E61" s="217"/>
      <c r="F61" s="217"/>
      <c r="G61" s="217"/>
      <c r="H61" s="217"/>
      <c r="I61" s="217"/>
      <c r="J61" s="218"/>
    </row>
    <row r="62" spans="2:10">
      <c r="B62" s="203" t="s">
        <v>40</v>
      </c>
      <c r="C62" s="176"/>
      <c r="D62" s="176"/>
      <c r="E62" s="176"/>
      <c r="F62" s="176"/>
      <c r="G62" s="176"/>
      <c r="H62" s="176"/>
      <c r="I62" s="176"/>
      <c r="J62" s="177"/>
    </row>
    <row r="63" spans="2:10">
      <c r="B63" s="201" t="s">
        <v>154</v>
      </c>
      <c r="C63" s="170"/>
      <c r="D63" s="170"/>
      <c r="E63" s="170"/>
      <c r="F63" s="170"/>
      <c r="G63" s="170"/>
      <c r="H63" s="170"/>
      <c r="I63" s="170"/>
      <c r="J63" s="171"/>
    </row>
    <row r="64" spans="2:10">
      <c r="B64" s="193" t="s">
        <v>41</v>
      </c>
      <c r="C64" s="185"/>
      <c r="D64" s="185"/>
      <c r="E64" s="185"/>
      <c r="F64" s="185"/>
      <c r="G64" s="185"/>
      <c r="H64" s="185"/>
      <c r="I64" s="185"/>
      <c r="J64" s="186"/>
    </row>
    <row r="65" spans="2:10">
      <c r="B65" s="207" t="s">
        <v>155</v>
      </c>
      <c r="C65" s="208"/>
      <c r="D65" s="208"/>
      <c r="E65" s="208"/>
      <c r="F65" s="208"/>
      <c r="G65" s="208"/>
      <c r="H65" s="208"/>
      <c r="I65" s="208"/>
      <c r="J65" s="209"/>
    </row>
    <row r="66" spans="2:10">
      <c r="B66" s="70"/>
      <c r="C66" s="70"/>
      <c r="D66" s="70"/>
      <c r="E66" s="70"/>
      <c r="F66" s="70"/>
      <c r="G66" s="70"/>
      <c r="H66" s="70"/>
      <c r="I66" s="70"/>
      <c r="J66" s="70"/>
    </row>
    <row r="67" spans="2:10" ht="18.75">
      <c r="B67" s="181" t="s">
        <v>71</v>
      </c>
      <c r="C67" s="182"/>
      <c r="D67" s="182"/>
      <c r="E67" s="182"/>
      <c r="F67" s="182"/>
      <c r="G67" s="182"/>
      <c r="H67" s="182"/>
      <c r="I67" s="182"/>
      <c r="J67" s="183"/>
    </row>
    <row r="68" spans="2:10">
      <c r="B68" s="184" t="s">
        <v>22</v>
      </c>
      <c r="C68" s="185"/>
      <c r="D68" s="185"/>
      <c r="E68" s="185"/>
      <c r="F68" s="185"/>
      <c r="G68" s="185"/>
      <c r="H68" s="185"/>
      <c r="I68" s="185"/>
      <c r="J68" s="186"/>
    </row>
    <row r="69" spans="2:10">
      <c r="B69" s="178" t="s">
        <v>156</v>
      </c>
      <c r="C69" s="179"/>
      <c r="D69" s="179"/>
      <c r="E69" s="179"/>
      <c r="F69" s="179"/>
      <c r="G69" s="179"/>
      <c r="H69" s="179"/>
      <c r="I69" s="179"/>
      <c r="J69" s="180"/>
    </row>
    <row r="70" spans="2:10">
      <c r="B70" s="166" t="s">
        <v>157</v>
      </c>
      <c r="C70" s="167"/>
      <c r="D70" s="167"/>
      <c r="E70" s="167"/>
      <c r="F70" s="167"/>
      <c r="G70" s="167"/>
      <c r="H70" s="167"/>
      <c r="I70" s="167"/>
      <c r="J70" s="168"/>
    </row>
    <row r="71" spans="2:10">
      <c r="B71" s="175" t="s">
        <v>45</v>
      </c>
      <c r="C71" s="176"/>
      <c r="D71" s="176"/>
      <c r="E71" s="176"/>
      <c r="F71" s="176"/>
      <c r="G71" s="176"/>
      <c r="H71" s="176"/>
      <c r="I71" s="176"/>
      <c r="J71" s="177"/>
    </row>
    <row r="72" spans="2:10">
      <c r="B72" s="163" t="s">
        <v>158</v>
      </c>
      <c r="C72" s="164"/>
      <c r="D72" s="164"/>
      <c r="E72" s="164"/>
      <c r="F72" s="164"/>
      <c r="G72" s="164"/>
      <c r="H72" s="164"/>
      <c r="I72" s="164"/>
      <c r="J72" s="165"/>
    </row>
    <row r="73" spans="2:10">
      <c r="B73" s="163" t="s">
        <v>159</v>
      </c>
      <c r="C73" s="164"/>
      <c r="D73" s="164"/>
      <c r="E73" s="164"/>
      <c r="F73" s="164"/>
      <c r="G73" s="164"/>
      <c r="H73" s="164"/>
      <c r="I73" s="164"/>
      <c r="J73" s="165"/>
    </row>
    <row r="74" spans="2:10">
      <c r="B74" s="163" t="s">
        <v>160</v>
      </c>
      <c r="C74" s="164"/>
      <c r="D74" s="164"/>
      <c r="E74" s="164"/>
      <c r="F74" s="164"/>
      <c r="G74" s="164"/>
      <c r="H74" s="164"/>
      <c r="I74" s="164"/>
      <c r="J74" s="165"/>
    </row>
    <row r="75" spans="2:10">
      <c r="B75" s="178" t="s">
        <v>161</v>
      </c>
      <c r="C75" s="179"/>
      <c r="D75" s="179"/>
      <c r="E75" s="179"/>
      <c r="F75" s="179"/>
      <c r="G75" s="179"/>
      <c r="H75" s="179"/>
      <c r="I75" s="179"/>
      <c r="J75" s="180"/>
    </row>
    <row r="76" spans="2:10">
      <c r="B76" s="178" t="s">
        <v>162</v>
      </c>
      <c r="C76" s="179"/>
      <c r="D76" s="179"/>
      <c r="E76" s="179"/>
      <c r="F76" s="179"/>
      <c r="G76" s="179"/>
      <c r="H76" s="179"/>
      <c r="I76" s="179"/>
      <c r="J76" s="180"/>
    </row>
    <row r="77" spans="2:10">
      <c r="B77" s="178" t="s">
        <v>163</v>
      </c>
      <c r="C77" s="179"/>
      <c r="D77" s="179"/>
      <c r="E77" s="179"/>
      <c r="F77" s="179"/>
      <c r="G77" s="179"/>
      <c r="H77" s="179"/>
      <c r="I77" s="179"/>
      <c r="J77" s="180"/>
    </row>
    <row r="78" spans="2:10">
      <c r="B78" s="157" t="s">
        <v>164</v>
      </c>
      <c r="C78" s="158"/>
      <c r="D78" s="158"/>
      <c r="E78" s="158"/>
      <c r="F78" s="158"/>
      <c r="G78" s="158"/>
      <c r="H78" s="158"/>
      <c r="I78" s="158"/>
      <c r="J78" s="159"/>
    </row>
    <row r="79" spans="2:10">
      <c r="B79" s="157" t="s">
        <v>165</v>
      </c>
      <c r="C79" s="158"/>
      <c r="D79" s="158"/>
      <c r="E79" s="158"/>
      <c r="F79" s="158"/>
      <c r="G79" s="158"/>
      <c r="H79" s="158"/>
      <c r="I79" s="158"/>
      <c r="J79" s="159"/>
    </row>
    <row r="80" spans="2:10">
      <c r="B80" s="160" t="s">
        <v>166</v>
      </c>
      <c r="C80" s="161"/>
      <c r="D80" s="161"/>
      <c r="E80" s="161"/>
      <c r="F80" s="161"/>
      <c r="G80" s="161"/>
      <c r="H80" s="161"/>
      <c r="I80" s="161"/>
      <c r="J80" s="162"/>
    </row>
    <row r="81" spans="2:10">
      <c r="B81" s="229" t="s">
        <v>167</v>
      </c>
      <c r="C81" s="230"/>
      <c r="D81" s="230"/>
      <c r="E81" s="230"/>
      <c r="F81" s="230"/>
      <c r="G81" s="230"/>
      <c r="H81" s="230"/>
      <c r="I81" s="230"/>
      <c r="J81" s="231"/>
    </row>
    <row r="82" spans="2:10">
      <c r="B82" s="163" t="s">
        <v>168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63" t="s">
        <v>169</v>
      </c>
      <c r="C83" s="164"/>
      <c r="D83" s="164"/>
      <c r="E83" s="164"/>
      <c r="F83" s="164"/>
      <c r="G83" s="164"/>
      <c r="H83" s="164"/>
      <c r="I83" s="164"/>
      <c r="J83" s="165"/>
    </row>
    <row r="84" spans="2:10">
      <c r="B84" s="163" t="s">
        <v>170</v>
      </c>
      <c r="C84" s="164"/>
      <c r="D84" s="164"/>
      <c r="E84" s="164"/>
      <c r="F84" s="164"/>
      <c r="G84" s="164"/>
      <c r="H84" s="164"/>
      <c r="I84" s="164"/>
      <c r="J84" s="165"/>
    </row>
    <row r="85" spans="2:10">
      <c r="B85" s="175" t="s">
        <v>25</v>
      </c>
      <c r="C85" s="176"/>
      <c r="D85" s="176"/>
      <c r="E85" s="176"/>
      <c r="F85" s="176"/>
      <c r="G85" s="176"/>
      <c r="H85" s="176"/>
      <c r="I85" s="176"/>
      <c r="J85" s="177"/>
    </row>
    <row r="86" spans="2:10">
      <c r="B86" s="163" t="s">
        <v>171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63" t="s">
        <v>172</v>
      </c>
      <c r="C87" s="164"/>
      <c r="D87" s="164"/>
      <c r="E87" s="164"/>
      <c r="F87" s="164"/>
      <c r="G87" s="164"/>
      <c r="H87" s="164"/>
      <c r="I87" s="164"/>
      <c r="J87" s="165"/>
    </row>
    <row r="88" spans="2:10">
      <c r="B88" s="175" t="s">
        <v>27</v>
      </c>
      <c r="C88" s="176"/>
      <c r="D88" s="176"/>
      <c r="E88" s="176"/>
      <c r="F88" s="176"/>
      <c r="G88" s="176"/>
      <c r="H88" s="176"/>
      <c r="I88" s="176"/>
      <c r="J88" s="177"/>
    </row>
    <row r="89" spans="2:10">
      <c r="B89" s="163" t="s">
        <v>173</v>
      </c>
      <c r="C89" s="164"/>
      <c r="D89" s="164"/>
      <c r="E89" s="164"/>
      <c r="F89" s="164"/>
      <c r="G89" s="164"/>
      <c r="H89" s="164"/>
      <c r="I89" s="164"/>
      <c r="J89" s="165"/>
    </row>
    <row r="90" spans="2:10">
      <c r="B90" s="163" t="s">
        <v>174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175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63" t="s">
        <v>176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177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75" t="s">
        <v>28</v>
      </c>
      <c r="C94" s="176"/>
      <c r="D94" s="176"/>
      <c r="E94" s="176"/>
      <c r="F94" s="176"/>
      <c r="G94" s="176"/>
      <c r="H94" s="176"/>
      <c r="I94" s="176"/>
      <c r="J94" s="177"/>
    </row>
    <row r="95" spans="2:10">
      <c r="B95" s="178" t="s">
        <v>178</v>
      </c>
      <c r="C95" s="179"/>
      <c r="D95" s="179"/>
      <c r="E95" s="179"/>
      <c r="F95" s="179"/>
      <c r="G95" s="179"/>
      <c r="H95" s="179"/>
      <c r="I95" s="179"/>
      <c r="J95" s="180"/>
    </row>
    <row r="96" spans="2:10">
      <c r="B96" s="178" t="s">
        <v>179</v>
      </c>
      <c r="C96" s="179"/>
      <c r="D96" s="179"/>
      <c r="E96" s="179"/>
      <c r="F96" s="179"/>
      <c r="G96" s="179"/>
      <c r="H96" s="179"/>
      <c r="I96" s="179"/>
      <c r="J96" s="180"/>
    </row>
    <row r="97" spans="2:10">
      <c r="B97" s="175" t="s">
        <v>87</v>
      </c>
      <c r="C97" s="176"/>
      <c r="D97" s="176"/>
      <c r="E97" s="176"/>
      <c r="F97" s="176"/>
      <c r="G97" s="176"/>
      <c r="H97" s="176"/>
      <c r="I97" s="176"/>
      <c r="J97" s="177"/>
    </row>
    <row r="98" spans="2:10">
      <c r="B98" s="178" t="s">
        <v>180</v>
      </c>
      <c r="C98" s="179"/>
      <c r="D98" s="179"/>
      <c r="E98" s="179"/>
      <c r="F98" s="179"/>
      <c r="G98" s="179"/>
      <c r="H98" s="179"/>
      <c r="I98" s="179"/>
      <c r="J98" s="180"/>
    </row>
    <row r="99" spans="2:10">
      <c r="B99" s="166" t="s">
        <v>181</v>
      </c>
      <c r="C99" s="167"/>
      <c r="D99" s="167"/>
      <c r="E99" s="167"/>
      <c r="F99" s="167"/>
      <c r="G99" s="167"/>
      <c r="H99" s="167"/>
      <c r="I99" s="167"/>
      <c r="J99" s="168"/>
    </row>
    <row r="100" spans="2:10">
      <c r="B100" s="166" t="s">
        <v>182</v>
      </c>
      <c r="C100" s="167"/>
      <c r="D100" s="167"/>
      <c r="E100" s="167"/>
      <c r="F100" s="167"/>
      <c r="G100" s="167"/>
      <c r="H100" s="167"/>
      <c r="I100" s="167"/>
      <c r="J100" s="168"/>
    </row>
    <row r="101" spans="2:10">
      <c r="B101" s="166" t="s">
        <v>183</v>
      </c>
      <c r="C101" s="167"/>
      <c r="D101" s="167"/>
      <c r="E101" s="167"/>
      <c r="F101" s="167"/>
      <c r="G101" s="167"/>
      <c r="H101" s="167"/>
      <c r="I101" s="167"/>
      <c r="J101" s="168"/>
    </row>
    <row r="102" spans="2:10">
      <c r="B102" s="166" t="s">
        <v>184</v>
      </c>
      <c r="C102" s="167"/>
      <c r="D102" s="167"/>
      <c r="E102" s="167"/>
      <c r="F102" s="167"/>
      <c r="G102" s="167"/>
      <c r="H102" s="167"/>
      <c r="I102" s="167"/>
      <c r="J102" s="168"/>
    </row>
    <row r="103" spans="2:10">
      <c r="B103" s="175" t="s">
        <v>98</v>
      </c>
      <c r="C103" s="176"/>
      <c r="D103" s="176"/>
      <c r="E103" s="176"/>
      <c r="F103" s="176"/>
      <c r="G103" s="176"/>
      <c r="H103" s="176"/>
      <c r="I103" s="176"/>
      <c r="J103" s="177"/>
    </row>
    <row r="104" spans="2:10">
      <c r="B104" s="169" t="s">
        <v>185</v>
      </c>
      <c r="C104" s="170"/>
      <c r="D104" s="170"/>
      <c r="E104" s="170"/>
      <c r="F104" s="170"/>
      <c r="G104" s="170"/>
      <c r="H104" s="170"/>
      <c r="I104" s="170"/>
      <c r="J104" s="171"/>
    </row>
    <row r="105" spans="2:10">
      <c r="B105" s="169" t="s">
        <v>186</v>
      </c>
      <c r="C105" s="170"/>
      <c r="D105" s="170"/>
      <c r="E105" s="170"/>
      <c r="F105" s="170"/>
      <c r="G105" s="170"/>
      <c r="H105" s="170"/>
      <c r="I105" s="170"/>
      <c r="J105" s="171"/>
    </row>
    <row r="106" spans="2:10">
      <c r="B106" s="169" t="s">
        <v>187</v>
      </c>
      <c r="C106" s="170"/>
      <c r="D106" s="170"/>
      <c r="E106" s="170"/>
      <c r="F106" s="170"/>
      <c r="G106" s="170"/>
      <c r="H106" s="170"/>
      <c r="I106" s="170"/>
      <c r="J106" s="171"/>
    </row>
    <row r="107" spans="2:10">
      <c r="B107" s="169" t="s">
        <v>188</v>
      </c>
      <c r="C107" s="170"/>
      <c r="D107" s="170"/>
      <c r="E107" s="170"/>
      <c r="F107" s="170"/>
      <c r="G107" s="170"/>
      <c r="H107" s="170"/>
      <c r="I107" s="170"/>
      <c r="J107" s="171"/>
    </row>
    <row r="108" spans="2:10">
      <c r="B108" s="169" t="s">
        <v>189</v>
      </c>
      <c r="C108" s="170"/>
      <c r="D108" s="170"/>
      <c r="E108" s="170"/>
      <c r="F108" s="170"/>
      <c r="G108" s="170"/>
      <c r="H108" s="170"/>
      <c r="I108" s="170"/>
      <c r="J108" s="171"/>
    </row>
    <row r="109" spans="2:10">
      <c r="B109" s="169" t="s">
        <v>190</v>
      </c>
      <c r="C109" s="170"/>
      <c r="D109" s="170"/>
      <c r="E109" s="170"/>
      <c r="F109" s="170"/>
      <c r="G109" s="170"/>
      <c r="H109" s="170"/>
      <c r="I109" s="170"/>
      <c r="J109" s="171"/>
    </row>
    <row r="110" spans="2:10">
      <c r="B110" s="175" t="s">
        <v>32</v>
      </c>
      <c r="C110" s="176"/>
      <c r="D110" s="176"/>
      <c r="E110" s="176"/>
      <c r="F110" s="176"/>
      <c r="G110" s="176"/>
      <c r="H110" s="176"/>
      <c r="I110" s="176"/>
      <c r="J110" s="177"/>
    </row>
    <row r="111" spans="2:10">
      <c r="B111" s="172" t="s">
        <v>191</v>
      </c>
      <c r="C111" s="173"/>
      <c r="D111" s="173"/>
      <c r="E111" s="173"/>
      <c r="F111" s="173"/>
      <c r="G111" s="173"/>
      <c r="H111" s="173"/>
      <c r="I111" s="173"/>
      <c r="J111" s="174"/>
    </row>
    <row r="112" spans="2:10">
      <c r="B112" s="172" t="s">
        <v>192</v>
      </c>
      <c r="C112" s="173"/>
      <c r="D112" s="173"/>
      <c r="E112" s="173"/>
      <c r="F112" s="173"/>
      <c r="G112" s="173"/>
      <c r="H112" s="173"/>
      <c r="I112" s="173"/>
      <c r="J112" s="174"/>
    </row>
    <row r="113" spans="2:10">
      <c r="B113" s="169" t="s">
        <v>193</v>
      </c>
      <c r="C113" s="170"/>
      <c r="D113" s="170"/>
      <c r="E113" s="170"/>
      <c r="F113" s="170"/>
      <c r="G113" s="170"/>
      <c r="H113" s="170"/>
      <c r="I113" s="170"/>
      <c r="J113" s="171"/>
    </row>
    <row r="114" spans="2:10">
      <c r="B114" s="175" t="s">
        <v>34</v>
      </c>
      <c r="C114" s="176"/>
      <c r="D114" s="176"/>
      <c r="E114" s="176"/>
      <c r="F114" s="176"/>
      <c r="G114" s="176"/>
      <c r="H114" s="176"/>
      <c r="I114" s="176"/>
      <c r="J114" s="177"/>
    </row>
    <row r="115" spans="2:10">
      <c r="B115" s="172" t="s">
        <v>194</v>
      </c>
      <c r="C115" s="173"/>
      <c r="D115" s="173"/>
      <c r="E115" s="173"/>
      <c r="F115" s="173"/>
      <c r="G115" s="173"/>
      <c r="H115" s="173"/>
      <c r="I115" s="173"/>
      <c r="J115" s="174"/>
    </row>
    <row r="116" spans="2:10">
      <c r="B116" s="172" t="s">
        <v>195</v>
      </c>
      <c r="C116" s="173"/>
      <c r="D116" s="173"/>
      <c r="E116" s="173"/>
      <c r="F116" s="173"/>
      <c r="G116" s="173"/>
      <c r="H116" s="173"/>
      <c r="I116" s="173"/>
      <c r="J116" s="174"/>
    </row>
    <row r="117" spans="2:10">
      <c r="B117" s="172" t="s">
        <v>196</v>
      </c>
      <c r="C117" s="173"/>
      <c r="D117" s="173"/>
      <c r="E117" s="173"/>
      <c r="F117" s="173"/>
      <c r="G117" s="173"/>
      <c r="H117" s="173"/>
      <c r="I117" s="173"/>
      <c r="J117" s="174"/>
    </row>
    <row r="118" spans="2:10">
      <c r="B118" s="169" t="s">
        <v>197</v>
      </c>
      <c r="C118" s="170"/>
      <c r="D118" s="170"/>
      <c r="E118" s="170"/>
      <c r="F118" s="170"/>
      <c r="G118" s="170"/>
      <c r="H118" s="170"/>
      <c r="I118" s="170"/>
      <c r="J118" s="171"/>
    </row>
    <row r="119" spans="2:10">
      <c r="B119" s="175" t="s">
        <v>35</v>
      </c>
      <c r="C119" s="176"/>
      <c r="D119" s="176"/>
      <c r="E119" s="176"/>
      <c r="F119" s="176"/>
      <c r="G119" s="176"/>
      <c r="H119" s="176"/>
      <c r="I119" s="176"/>
      <c r="J119" s="177"/>
    </row>
    <row r="120" spans="2:10">
      <c r="B120" s="163" t="s">
        <v>198</v>
      </c>
      <c r="C120" s="164"/>
      <c r="D120" s="164"/>
      <c r="E120" s="164"/>
      <c r="F120" s="164"/>
      <c r="G120" s="164"/>
      <c r="H120" s="164"/>
      <c r="I120" s="164"/>
      <c r="J120" s="165"/>
    </row>
    <row r="121" spans="2:10">
      <c r="B121" s="163" t="s">
        <v>199</v>
      </c>
      <c r="C121" s="164"/>
      <c r="D121" s="164"/>
      <c r="E121" s="164"/>
      <c r="F121" s="164"/>
      <c r="G121" s="164"/>
      <c r="H121" s="164"/>
      <c r="I121" s="164"/>
      <c r="J121" s="165"/>
    </row>
    <row r="122" spans="2:10">
      <c r="B122" s="163" t="s">
        <v>200</v>
      </c>
      <c r="C122" s="164"/>
      <c r="D122" s="164"/>
      <c r="E122" s="164"/>
      <c r="F122" s="164"/>
      <c r="G122" s="164"/>
      <c r="H122" s="164"/>
      <c r="I122" s="164"/>
      <c r="J122" s="165"/>
    </row>
    <row r="123" spans="2:10">
      <c r="B123" s="163" t="s">
        <v>201</v>
      </c>
      <c r="C123" s="164"/>
      <c r="D123" s="164"/>
      <c r="E123" s="164"/>
      <c r="F123" s="164"/>
      <c r="G123" s="164"/>
      <c r="H123" s="164"/>
      <c r="I123" s="164"/>
      <c r="J123" s="165"/>
    </row>
    <row r="124" spans="2:10">
      <c r="B124" s="163" t="s">
        <v>202</v>
      </c>
      <c r="C124" s="164"/>
      <c r="D124" s="164"/>
      <c r="E124" s="164"/>
      <c r="F124" s="164"/>
      <c r="G124" s="164"/>
      <c r="H124" s="164"/>
      <c r="I124" s="164"/>
      <c r="J124" s="165"/>
    </row>
    <row r="125" spans="2:10">
      <c r="B125" s="175" t="s">
        <v>36</v>
      </c>
      <c r="C125" s="176"/>
      <c r="D125" s="176"/>
      <c r="E125" s="176"/>
      <c r="F125" s="176"/>
      <c r="G125" s="176"/>
      <c r="H125" s="176"/>
      <c r="I125" s="176"/>
      <c r="J125" s="177"/>
    </row>
    <row r="126" spans="2:10">
      <c r="B126" s="163" t="s">
        <v>203</v>
      </c>
      <c r="C126" s="164"/>
      <c r="D126" s="164"/>
      <c r="E126" s="164"/>
      <c r="F126" s="164"/>
      <c r="G126" s="164"/>
      <c r="H126" s="164"/>
      <c r="I126" s="164"/>
      <c r="J126" s="165"/>
    </row>
    <row r="127" spans="2:10">
      <c r="B127" s="163" t="s">
        <v>204</v>
      </c>
      <c r="C127" s="164"/>
      <c r="D127" s="164"/>
      <c r="E127" s="164"/>
      <c r="F127" s="164"/>
      <c r="G127" s="164"/>
      <c r="H127" s="164"/>
      <c r="I127" s="164"/>
      <c r="J127" s="165"/>
    </row>
    <row r="128" spans="2:10">
      <c r="B128" s="163" t="s">
        <v>205</v>
      </c>
      <c r="C128" s="164"/>
      <c r="D128" s="164"/>
      <c r="E128" s="164"/>
      <c r="F128" s="164"/>
      <c r="G128" s="164"/>
      <c r="H128" s="164"/>
      <c r="I128" s="164"/>
      <c r="J128" s="165"/>
    </row>
    <row r="129" spans="2:10">
      <c r="B129" s="163" t="s">
        <v>206</v>
      </c>
      <c r="C129" s="164"/>
      <c r="D129" s="164"/>
      <c r="E129" s="164"/>
      <c r="F129" s="164"/>
      <c r="G129" s="164"/>
      <c r="H129" s="164"/>
      <c r="I129" s="164"/>
      <c r="J129" s="165"/>
    </row>
    <row r="130" spans="2:10">
      <c r="B130" s="175" t="s">
        <v>37</v>
      </c>
      <c r="C130" s="176"/>
      <c r="D130" s="176"/>
      <c r="E130" s="176"/>
      <c r="F130" s="176"/>
      <c r="G130" s="176"/>
      <c r="H130" s="176"/>
      <c r="I130" s="176"/>
      <c r="J130" s="177"/>
    </row>
    <row r="131" spans="2:10">
      <c r="B131" s="163" t="s">
        <v>207</v>
      </c>
      <c r="C131" s="164"/>
      <c r="D131" s="164"/>
      <c r="E131" s="164"/>
      <c r="F131" s="164"/>
      <c r="G131" s="164"/>
      <c r="H131" s="164"/>
      <c r="I131" s="164"/>
      <c r="J131" s="165"/>
    </row>
    <row r="132" spans="2:10">
      <c r="B132" s="175" t="s">
        <v>208</v>
      </c>
      <c r="C132" s="176"/>
      <c r="D132" s="176"/>
      <c r="E132" s="176"/>
      <c r="F132" s="176"/>
      <c r="G132" s="176"/>
      <c r="H132" s="176"/>
      <c r="I132" s="176"/>
      <c r="J132" s="177"/>
    </row>
    <row r="133" spans="2:10">
      <c r="B133" s="163" t="s">
        <v>209</v>
      </c>
      <c r="C133" s="164"/>
      <c r="D133" s="164"/>
      <c r="E133" s="164"/>
      <c r="F133" s="164"/>
      <c r="G133" s="164"/>
      <c r="H133" s="164"/>
      <c r="I133" s="164"/>
      <c r="J133" s="165"/>
    </row>
    <row r="134" spans="2:10">
      <c r="B134" s="175" t="s">
        <v>40</v>
      </c>
      <c r="C134" s="176"/>
      <c r="D134" s="176"/>
      <c r="E134" s="176"/>
      <c r="F134" s="176"/>
      <c r="G134" s="176"/>
      <c r="H134" s="176"/>
      <c r="I134" s="176"/>
      <c r="J134" s="177"/>
    </row>
    <row r="135" spans="2:10">
      <c r="B135" s="220" t="s">
        <v>210</v>
      </c>
      <c r="C135" s="221"/>
      <c r="D135" s="221"/>
      <c r="E135" s="221"/>
      <c r="F135" s="221"/>
      <c r="G135" s="221"/>
      <c r="H135" s="221"/>
      <c r="I135" s="221"/>
      <c r="J135" s="222"/>
    </row>
    <row r="136" spans="2:10">
      <c r="B136" s="163" t="s">
        <v>211</v>
      </c>
      <c r="C136" s="164"/>
      <c r="D136" s="164"/>
      <c r="E136" s="164"/>
      <c r="F136" s="164"/>
      <c r="G136" s="164"/>
      <c r="H136" s="164"/>
      <c r="I136" s="164"/>
      <c r="J136" s="165"/>
    </row>
    <row r="137" spans="2:10">
      <c r="B137" s="163" t="s">
        <v>212</v>
      </c>
      <c r="C137" s="164"/>
      <c r="D137" s="164"/>
      <c r="E137" s="164"/>
      <c r="F137" s="164"/>
      <c r="G137" s="164"/>
      <c r="H137" s="164"/>
      <c r="I137" s="164"/>
      <c r="J137" s="165"/>
    </row>
    <row r="138" spans="2:10">
      <c r="B138" s="157" t="s">
        <v>213</v>
      </c>
      <c r="C138" s="158"/>
      <c r="D138" s="158"/>
      <c r="E138" s="158"/>
      <c r="F138" s="158"/>
      <c r="G138" s="158"/>
      <c r="H138" s="158"/>
      <c r="I138" s="158"/>
      <c r="J138" s="159"/>
    </row>
    <row r="139" spans="2:10">
      <c r="B139" s="219" t="s">
        <v>214</v>
      </c>
      <c r="C139" s="188"/>
      <c r="D139" s="188"/>
      <c r="E139" s="188"/>
      <c r="F139" s="188"/>
      <c r="G139" s="188"/>
      <c r="H139" s="188"/>
      <c r="I139" s="188"/>
      <c r="J139" s="189"/>
    </row>
    <row r="140" spans="2:10">
      <c r="B140" s="175" t="s">
        <v>41</v>
      </c>
      <c r="C140" s="176"/>
      <c r="D140" s="176"/>
      <c r="E140" s="176"/>
      <c r="F140" s="176"/>
      <c r="G140" s="176"/>
      <c r="H140" s="176"/>
      <c r="I140" s="176"/>
      <c r="J140" s="177"/>
    </row>
    <row r="141" spans="2:10">
      <c r="B141" s="157" t="s">
        <v>215</v>
      </c>
      <c r="C141" s="158"/>
      <c r="D141" s="158"/>
      <c r="E141" s="158"/>
      <c r="F141" s="158"/>
      <c r="G141" s="158"/>
      <c r="H141" s="158"/>
      <c r="I141" s="158"/>
      <c r="J141" s="159"/>
    </row>
    <row r="142" spans="2:10">
      <c r="B142" s="157" t="s">
        <v>216</v>
      </c>
      <c r="C142" s="158"/>
      <c r="D142" s="158"/>
      <c r="E142" s="158"/>
      <c r="F142" s="158"/>
      <c r="G142" s="158"/>
      <c r="H142" s="158"/>
      <c r="I142" s="158"/>
      <c r="J142" s="159"/>
    </row>
    <row r="143" spans="2:10">
      <c r="B143" s="226" t="s">
        <v>217</v>
      </c>
      <c r="C143" s="227"/>
      <c r="D143" s="227"/>
      <c r="E143" s="227"/>
      <c r="F143" s="227"/>
      <c r="G143" s="227"/>
      <c r="H143" s="227"/>
      <c r="I143" s="227"/>
      <c r="J143" s="228"/>
    </row>
    <row r="144" spans="2:10">
      <c r="B144" s="223" t="s">
        <v>218</v>
      </c>
      <c r="C144" s="224"/>
      <c r="D144" s="224"/>
      <c r="E144" s="224"/>
      <c r="F144" s="224"/>
      <c r="G144" s="224"/>
      <c r="H144" s="224"/>
      <c r="I144" s="224"/>
      <c r="J144" s="225"/>
    </row>
  </sheetData>
  <mergeCells count="118">
    <mergeCell ref="B132:J132"/>
    <mergeCell ref="B133:J133"/>
    <mergeCell ref="B139:J139"/>
    <mergeCell ref="B135:J135"/>
    <mergeCell ref="B144:J144"/>
    <mergeCell ref="B143:J143"/>
    <mergeCell ref="B70:J70"/>
    <mergeCell ref="B72:J72"/>
    <mergeCell ref="B73:J73"/>
    <mergeCell ref="B74:J74"/>
    <mergeCell ref="B81:J81"/>
    <mergeCell ref="B84:J84"/>
    <mergeCell ref="B120:J120"/>
    <mergeCell ref="B121:J121"/>
    <mergeCell ref="B122:J122"/>
    <mergeCell ref="B124:J124"/>
    <mergeCell ref="B138:J138"/>
    <mergeCell ref="B140:J140"/>
    <mergeCell ref="B141:J141"/>
    <mergeCell ref="B142:J142"/>
    <mergeCell ref="B134:J134"/>
    <mergeCell ref="B136:J136"/>
    <mergeCell ref="B137:J137"/>
    <mergeCell ref="B129:J129"/>
    <mergeCell ref="B130:J130"/>
    <mergeCell ref="B131:J131"/>
    <mergeCell ref="B123:J123"/>
    <mergeCell ref="B125:J125"/>
    <mergeCell ref="B126:J126"/>
    <mergeCell ref="B127:J127"/>
    <mergeCell ref="B128:J128"/>
    <mergeCell ref="B117:J117"/>
    <mergeCell ref="B114:J114"/>
    <mergeCell ref="B116:J116"/>
    <mergeCell ref="B118:J118"/>
    <mergeCell ref="B119:J119"/>
    <mergeCell ref="B111:J111"/>
    <mergeCell ref="B112:J112"/>
    <mergeCell ref="B113:J113"/>
    <mergeCell ref="B115:J115"/>
    <mergeCell ref="B107:J107"/>
    <mergeCell ref="B108:J108"/>
    <mergeCell ref="B109:J109"/>
    <mergeCell ref="B110:J110"/>
    <mergeCell ref="B106:J106"/>
    <mergeCell ref="B103:J103"/>
    <mergeCell ref="B104:J104"/>
    <mergeCell ref="B105:J105"/>
    <mergeCell ref="B101:J101"/>
    <mergeCell ref="B102:J102"/>
    <mergeCell ref="B98:J98"/>
    <mergeCell ref="B99:J99"/>
    <mergeCell ref="B100:J100"/>
    <mergeCell ref="B92:J92"/>
    <mergeCell ref="B93:J93"/>
    <mergeCell ref="B94:J94"/>
    <mergeCell ref="B96:J96"/>
    <mergeCell ref="B97:J97"/>
    <mergeCell ref="B83:J83"/>
    <mergeCell ref="B88:J88"/>
    <mergeCell ref="B89:J89"/>
    <mergeCell ref="B85:J85"/>
    <mergeCell ref="B86:J86"/>
    <mergeCell ref="B90:J90"/>
    <mergeCell ref="B91:J91"/>
    <mergeCell ref="B95:J95"/>
    <mergeCell ref="B78:J78"/>
    <mergeCell ref="B79:J79"/>
    <mergeCell ref="B80:J80"/>
    <mergeCell ref="B82:J82"/>
    <mergeCell ref="B87:J87"/>
    <mergeCell ref="B71:J71"/>
    <mergeCell ref="B75:J75"/>
    <mergeCell ref="B76:J76"/>
    <mergeCell ref="B77:J77"/>
    <mergeCell ref="B63:J63"/>
    <mergeCell ref="B64:J64"/>
    <mergeCell ref="B65:J65"/>
    <mergeCell ref="B67:J67"/>
    <mergeCell ref="B68:J68"/>
    <mergeCell ref="B58:J58"/>
    <mergeCell ref="B59:J59"/>
    <mergeCell ref="B62:J62"/>
    <mergeCell ref="B51:J51"/>
    <mergeCell ref="B52:J52"/>
    <mergeCell ref="B53:J53"/>
    <mergeCell ref="B54:J54"/>
    <mergeCell ref="B55:J55"/>
    <mergeCell ref="B69:J69"/>
    <mergeCell ref="B60:J60"/>
    <mergeCell ref="B61:J61"/>
    <mergeCell ref="B49:J49"/>
    <mergeCell ref="B50:J50"/>
    <mergeCell ref="B41:J41"/>
    <mergeCell ref="B42:J42"/>
    <mergeCell ref="B43:J43"/>
    <mergeCell ref="B44:J44"/>
    <mergeCell ref="B45:J45"/>
    <mergeCell ref="B56:J56"/>
    <mergeCell ref="B57:J57"/>
    <mergeCell ref="B40:J40"/>
    <mergeCell ref="B31:J31"/>
    <mergeCell ref="B32:J32"/>
    <mergeCell ref="B33:J33"/>
    <mergeCell ref="B34:J34"/>
    <mergeCell ref="B35:J35"/>
    <mergeCell ref="B46:J46"/>
    <mergeCell ref="B47:J47"/>
    <mergeCell ref="B48:J48"/>
    <mergeCell ref="B1:F3"/>
    <mergeCell ref="B4:B5"/>
    <mergeCell ref="C4:F4"/>
    <mergeCell ref="B29:J29"/>
    <mergeCell ref="B30:J30"/>
    <mergeCell ref="B36:J36"/>
    <mergeCell ref="B37:J37"/>
    <mergeCell ref="B38:J38"/>
    <mergeCell ref="B39:J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J152"/>
  <sheetViews>
    <sheetView showGridLines="0" workbookViewId="0">
      <selection activeCell="J20" sqref="J20"/>
    </sheetView>
  </sheetViews>
  <sheetFormatPr defaultRowHeight="15"/>
  <cols>
    <col min="2" max="2" width="24.85546875" bestFit="1" customWidth="1"/>
    <col min="3" max="3" width="19.5703125" customWidth="1"/>
    <col min="4" max="4" width="16.5703125" bestFit="1" customWidth="1"/>
    <col min="5" max="5" width="17.140625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219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115">
        <v>2302518.6</v>
      </c>
      <c r="D6" s="107">
        <v>234844.51</v>
      </c>
      <c r="E6" s="111">
        <v>1290.74</v>
      </c>
      <c r="F6" s="89">
        <f>C6-D6-E6</f>
        <v>2066383.35</v>
      </c>
    </row>
    <row r="7" spans="2:9">
      <c r="B7" s="25" t="s">
        <v>24</v>
      </c>
      <c r="C7" s="108">
        <v>1622650.25</v>
      </c>
      <c r="D7" s="108">
        <v>248883.5</v>
      </c>
      <c r="E7" s="112">
        <v>64053.760000000002</v>
      </c>
      <c r="F7" s="89">
        <f t="shared" ref="F7:F24" si="0">C7-D7-E7</f>
        <v>1309712.99</v>
      </c>
    </row>
    <row r="8" spans="2:9">
      <c r="B8" s="25" t="s">
        <v>25</v>
      </c>
      <c r="C8" s="108">
        <v>7129884.6299999999</v>
      </c>
      <c r="D8" s="108">
        <v>266688.86</v>
      </c>
      <c r="E8" s="112">
        <v>93925.36</v>
      </c>
      <c r="F8" s="89">
        <f t="shared" si="0"/>
        <v>6769270.4099999992</v>
      </c>
    </row>
    <row r="9" spans="2:9">
      <c r="B9" s="25" t="s">
        <v>26</v>
      </c>
      <c r="C9" s="109">
        <v>1637142.84</v>
      </c>
      <c r="D9" s="109">
        <v>74843.100000000006</v>
      </c>
      <c r="E9" s="113"/>
      <c r="F9" s="89">
        <f t="shared" si="0"/>
        <v>1562299.74</v>
      </c>
    </row>
    <row r="10" spans="2:9">
      <c r="B10" s="25" t="s">
        <v>27</v>
      </c>
      <c r="C10" s="109">
        <v>3825025.71</v>
      </c>
      <c r="D10" s="109"/>
      <c r="E10" s="109">
        <v>114318.49</v>
      </c>
      <c r="F10" s="89">
        <f t="shared" si="0"/>
        <v>3710707.2199999997</v>
      </c>
    </row>
    <row r="11" spans="2:9">
      <c r="B11" s="24" t="s">
        <v>28</v>
      </c>
      <c r="C11" s="109">
        <v>16146875.039999999</v>
      </c>
      <c r="D11" s="109">
        <v>122299.95</v>
      </c>
      <c r="E11" s="113">
        <v>103429.1</v>
      </c>
      <c r="F11" s="89">
        <f t="shared" si="0"/>
        <v>15921145.99</v>
      </c>
      <c r="I11" s="60"/>
    </row>
    <row r="12" spans="2:9">
      <c r="B12" s="25" t="s">
        <v>29</v>
      </c>
      <c r="C12" s="109">
        <v>5011041.21</v>
      </c>
      <c r="D12" s="109">
        <v>555358.44299999997</v>
      </c>
      <c r="E12" s="113">
        <v>83546.100000000006</v>
      </c>
      <c r="F12" s="89">
        <f t="shared" si="0"/>
        <v>4372136.6670000004</v>
      </c>
    </row>
    <row r="13" spans="2:9">
      <c r="B13" s="25" t="s">
        <v>30</v>
      </c>
      <c r="C13" s="109">
        <v>8077122.1200000001</v>
      </c>
      <c r="D13" s="108"/>
      <c r="E13" s="112">
        <v>47398.68</v>
      </c>
      <c r="F13" s="89">
        <f t="shared" si="0"/>
        <v>8029723.4400000004</v>
      </c>
    </row>
    <row r="14" spans="2:9">
      <c r="B14" s="24" t="s">
        <v>31</v>
      </c>
      <c r="C14" s="108">
        <v>2779261.71</v>
      </c>
      <c r="D14" s="108"/>
      <c r="E14" s="112">
        <v>65746.89</v>
      </c>
      <c r="F14" s="89">
        <f t="shared" si="0"/>
        <v>2713514.82</v>
      </c>
      <c r="H14" s="71"/>
    </row>
    <row r="15" spans="2:9">
      <c r="B15" s="25" t="s">
        <v>32</v>
      </c>
      <c r="C15" s="108">
        <v>4157339.08</v>
      </c>
      <c r="D15" s="108"/>
      <c r="E15" s="112">
        <v>15133.22</v>
      </c>
      <c r="F15" s="89">
        <f t="shared" si="0"/>
        <v>4142205.86</v>
      </c>
    </row>
    <row r="16" spans="2:9">
      <c r="B16" s="25" t="s">
        <v>33</v>
      </c>
      <c r="C16" s="110">
        <v>7018283.4000000004</v>
      </c>
      <c r="D16" s="110"/>
      <c r="E16" s="114"/>
      <c r="F16" s="89">
        <f t="shared" si="0"/>
        <v>7018283.4000000004</v>
      </c>
    </row>
    <row r="17" spans="2:10">
      <c r="B17" s="25" t="s">
        <v>34</v>
      </c>
      <c r="C17" s="110">
        <v>2900573.33</v>
      </c>
      <c r="D17" s="109">
        <v>394001.69</v>
      </c>
      <c r="E17" s="114">
        <v>165902.22</v>
      </c>
      <c r="F17" s="89">
        <f t="shared" si="0"/>
        <v>2340669.42</v>
      </c>
    </row>
    <row r="18" spans="2:10">
      <c r="B18" s="25" t="s">
        <v>35</v>
      </c>
      <c r="C18" s="110">
        <v>4031092.59</v>
      </c>
      <c r="D18" s="110">
        <v>42357.4</v>
      </c>
      <c r="E18" s="109">
        <v>4266.3599999999997</v>
      </c>
      <c r="F18" s="89">
        <f t="shared" si="0"/>
        <v>3984468.83</v>
      </c>
    </row>
    <row r="19" spans="2:10">
      <c r="B19" s="25" t="s">
        <v>36</v>
      </c>
      <c r="C19" s="110">
        <v>12127845.109999999</v>
      </c>
      <c r="D19" s="109">
        <v>306009.84000000003</v>
      </c>
      <c r="E19" s="114">
        <v>148086.29</v>
      </c>
      <c r="F19" s="89">
        <f t="shared" si="0"/>
        <v>11673748.98</v>
      </c>
    </row>
    <row r="20" spans="2:10">
      <c r="B20" s="25" t="s">
        <v>37</v>
      </c>
      <c r="C20" s="110">
        <v>1042784.48</v>
      </c>
      <c r="D20" s="110">
        <v>11883.58</v>
      </c>
      <c r="E20" s="114"/>
      <c r="F20" s="89">
        <f t="shared" si="0"/>
        <v>1030900.9</v>
      </c>
    </row>
    <row r="21" spans="2:10">
      <c r="B21" s="25" t="s">
        <v>38</v>
      </c>
      <c r="C21" s="110">
        <v>1042860.81</v>
      </c>
      <c r="D21" s="110"/>
      <c r="E21" s="109">
        <v>325710.28999999998</v>
      </c>
      <c r="F21" s="89">
        <f t="shared" si="0"/>
        <v>717150.52</v>
      </c>
    </row>
    <row r="22" spans="2:10">
      <c r="B22" s="25" t="s">
        <v>39</v>
      </c>
      <c r="C22" s="110">
        <v>7336166.2000000002</v>
      </c>
      <c r="D22" s="109"/>
      <c r="E22" s="114"/>
      <c r="F22" s="89">
        <f t="shared" si="0"/>
        <v>7336166.2000000002</v>
      </c>
    </row>
    <row r="23" spans="2:10">
      <c r="B23" s="25" t="s">
        <v>40</v>
      </c>
      <c r="C23" s="110">
        <v>2681257.11</v>
      </c>
      <c r="D23" s="109">
        <v>51604.7</v>
      </c>
      <c r="E23" s="109">
        <v>462950.27</v>
      </c>
      <c r="F23" s="89">
        <f t="shared" si="0"/>
        <v>2166702.1399999997</v>
      </c>
    </row>
    <row r="24" spans="2:10">
      <c r="B24" s="27" t="s">
        <v>41</v>
      </c>
      <c r="C24" s="110">
        <v>9567149.9499999993</v>
      </c>
      <c r="D24" s="109"/>
      <c r="E24" s="109">
        <v>77759.98</v>
      </c>
      <c r="F24" s="89">
        <f t="shared" si="0"/>
        <v>9489389.9699999988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2308775.5729999999</v>
      </c>
      <c r="E25" s="33">
        <f>SUM(E6:E24)</f>
        <v>1773517.7499999998</v>
      </c>
      <c r="F25" s="66">
        <f>SUM(F6:F24)</f>
        <v>96354580.847000003</v>
      </c>
    </row>
    <row r="28" spans="2:10" ht="18.75">
      <c r="B28" s="181" t="s">
        <v>44</v>
      </c>
      <c r="C28" s="182"/>
      <c r="D28" s="182"/>
      <c r="E28" s="182"/>
      <c r="F28" s="182"/>
      <c r="G28" s="182"/>
      <c r="H28" s="182"/>
      <c r="I28" s="182"/>
      <c r="J28" s="183"/>
    </row>
    <row r="29" spans="2:10">
      <c r="B29" s="184" t="s">
        <v>22</v>
      </c>
      <c r="C29" s="185"/>
      <c r="D29" s="185"/>
      <c r="E29" s="185"/>
      <c r="F29" s="185"/>
      <c r="G29" s="185"/>
      <c r="H29" s="185"/>
      <c r="I29" s="185"/>
      <c r="J29" s="186"/>
    </row>
    <row r="30" spans="2:10">
      <c r="B30" s="244" t="s">
        <v>220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184" t="s">
        <v>45</v>
      </c>
      <c r="C31" s="185"/>
      <c r="D31" s="185"/>
      <c r="E31" s="185"/>
      <c r="F31" s="185"/>
      <c r="G31" s="185"/>
      <c r="H31" s="185"/>
      <c r="I31" s="185"/>
      <c r="J31" s="186"/>
    </row>
    <row r="32" spans="2:10">
      <c r="B32" s="244" t="s">
        <v>221</v>
      </c>
      <c r="C32" s="191"/>
      <c r="D32" s="191"/>
      <c r="E32" s="191"/>
      <c r="F32" s="191"/>
      <c r="G32" s="191"/>
      <c r="H32" s="191"/>
      <c r="I32" s="191"/>
      <c r="J32" s="192"/>
    </row>
    <row r="33" spans="2:10">
      <c r="B33" s="244" t="s">
        <v>222</v>
      </c>
      <c r="C33" s="191"/>
      <c r="D33" s="191"/>
      <c r="E33" s="191"/>
      <c r="F33" s="191"/>
      <c r="G33" s="191"/>
      <c r="H33" s="191"/>
      <c r="I33" s="191"/>
      <c r="J33" s="192"/>
    </row>
    <row r="34" spans="2:10">
      <c r="B34" s="244" t="s">
        <v>223</v>
      </c>
      <c r="C34" s="191"/>
      <c r="D34" s="191"/>
      <c r="E34" s="191"/>
      <c r="F34" s="191"/>
      <c r="G34" s="191"/>
      <c r="H34" s="191"/>
      <c r="I34" s="191"/>
      <c r="J34" s="192"/>
    </row>
    <row r="35" spans="2:10">
      <c r="B35" s="163" t="s">
        <v>224</v>
      </c>
      <c r="C35" s="164"/>
      <c r="D35" s="164"/>
      <c r="E35" s="164"/>
      <c r="F35" s="164"/>
      <c r="G35" s="164"/>
      <c r="H35" s="164"/>
      <c r="I35" s="164"/>
      <c r="J35" s="165"/>
    </row>
    <row r="36" spans="2:10">
      <c r="B36" s="163" t="s">
        <v>225</v>
      </c>
      <c r="C36" s="164"/>
      <c r="D36" s="164"/>
      <c r="E36" s="164"/>
      <c r="F36" s="164"/>
      <c r="G36" s="164"/>
      <c r="H36" s="164"/>
      <c r="I36" s="164"/>
      <c r="J36" s="165"/>
    </row>
    <row r="37" spans="2:10">
      <c r="B37" s="163" t="s">
        <v>226</v>
      </c>
      <c r="C37" s="164"/>
      <c r="D37" s="164"/>
      <c r="E37" s="164"/>
      <c r="F37" s="164"/>
      <c r="G37" s="164"/>
      <c r="H37" s="164"/>
      <c r="I37" s="164"/>
      <c r="J37" s="165"/>
    </row>
    <row r="38" spans="2:10">
      <c r="B38" s="184" t="s">
        <v>25</v>
      </c>
      <c r="C38" s="185"/>
      <c r="D38" s="185"/>
      <c r="E38" s="185"/>
      <c r="F38" s="185"/>
      <c r="G38" s="185"/>
      <c r="H38" s="185"/>
      <c r="I38" s="185"/>
      <c r="J38" s="186"/>
    </row>
    <row r="39" spans="2:10">
      <c r="B39" s="219" t="s">
        <v>227</v>
      </c>
      <c r="C39" s="188"/>
      <c r="D39" s="188"/>
      <c r="E39" s="188"/>
      <c r="F39" s="188"/>
      <c r="G39" s="188"/>
      <c r="H39" s="188"/>
      <c r="I39" s="188"/>
      <c r="J39" s="189"/>
    </row>
    <row r="40" spans="2:10">
      <c r="B40" s="246" t="s">
        <v>228</v>
      </c>
      <c r="C40" s="196"/>
      <c r="D40" s="196"/>
      <c r="E40" s="196"/>
      <c r="F40" s="196"/>
      <c r="G40" s="196"/>
      <c r="H40" s="196"/>
      <c r="I40" s="196"/>
      <c r="J40" s="197"/>
    </row>
    <row r="41" spans="2:10">
      <c r="B41" s="184" t="s">
        <v>26</v>
      </c>
      <c r="C41" s="185"/>
      <c r="D41" s="185"/>
      <c r="E41" s="185"/>
      <c r="F41" s="185"/>
      <c r="G41" s="185"/>
      <c r="H41" s="185"/>
      <c r="I41" s="185"/>
      <c r="J41" s="186"/>
    </row>
    <row r="42" spans="2:10">
      <c r="B42" s="245" t="s">
        <v>229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245" t="s">
        <v>230</v>
      </c>
      <c r="C43" s="199"/>
      <c r="D43" s="199"/>
      <c r="E43" s="199"/>
      <c r="F43" s="199"/>
      <c r="G43" s="199"/>
      <c r="H43" s="199"/>
      <c r="I43" s="199"/>
      <c r="J43" s="200"/>
    </row>
    <row r="44" spans="2:10">
      <c r="B44" s="184" t="s">
        <v>56</v>
      </c>
      <c r="C44" s="185"/>
      <c r="D44" s="185"/>
      <c r="E44" s="185"/>
      <c r="F44" s="185"/>
      <c r="G44" s="185"/>
      <c r="H44" s="185"/>
      <c r="I44" s="185"/>
      <c r="J44" s="186"/>
    </row>
    <row r="45" spans="2:10">
      <c r="B45" s="245" t="s">
        <v>231</v>
      </c>
      <c r="C45" s="199"/>
      <c r="D45" s="199"/>
      <c r="E45" s="199"/>
      <c r="F45" s="199"/>
      <c r="G45" s="199"/>
      <c r="H45" s="199"/>
      <c r="I45" s="199"/>
      <c r="J45" s="200"/>
    </row>
    <row r="46" spans="2:10">
      <c r="B46" s="184" t="s">
        <v>29</v>
      </c>
      <c r="C46" s="185"/>
      <c r="D46" s="185"/>
      <c r="E46" s="185"/>
      <c r="F46" s="185"/>
      <c r="G46" s="185"/>
      <c r="H46" s="185"/>
      <c r="I46" s="185"/>
      <c r="J46" s="186"/>
    </row>
    <row r="47" spans="2:10">
      <c r="B47" s="244" t="s">
        <v>232</v>
      </c>
      <c r="C47" s="191"/>
      <c r="D47" s="191"/>
      <c r="E47" s="191"/>
      <c r="F47" s="191"/>
      <c r="G47" s="191"/>
      <c r="H47" s="191"/>
      <c r="I47" s="191"/>
      <c r="J47" s="192"/>
    </row>
    <row r="48" spans="2:10">
      <c r="B48" s="166" t="s">
        <v>233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84" t="s">
        <v>34</v>
      </c>
      <c r="C49" s="185"/>
      <c r="D49" s="185"/>
      <c r="E49" s="185"/>
      <c r="F49" s="185"/>
      <c r="G49" s="185"/>
      <c r="H49" s="185"/>
      <c r="I49" s="185"/>
      <c r="J49" s="186"/>
    </row>
    <row r="50" spans="2:10" ht="15" customHeight="1">
      <c r="B50" s="169" t="s">
        <v>234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247" t="s">
        <v>235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169" t="s">
        <v>236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169" t="s">
        <v>237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69" t="s">
        <v>238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247" t="s">
        <v>239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175" t="s">
        <v>35</v>
      </c>
      <c r="C56" s="176"/>
      <c r="D56" s="176"/>
      <c r="E56" s="176"/>
      <c r="F56" s="176"/>
      <c r="G56" s="176"/>
      <c r="H56" s="176"/>
      <c r="I56" s="176"/>
      <c r="J56" s="177"/>
    </row>
    <row r="57" spans="2:10">
      <c r="B57" s="243" t="s">
        <v>240</v>
      </c>
      <c r="C57" s="205"/>
      <c r="D57" s="205"/>
      <c r="E57" s="205"/>
      <c r="F57" s="205"/>
      <c r="G57" s="205"/>
      <c r="H57" s="205"/>
      <c r="I57" s="205"/>
      <c r="J57" s="206"/>
    </row>
    <row r="58" spans="2:10">
      <c r="B58" s="175" t="s">
        <v>36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169" t="s">
        <v>241</v>
      </c>
      <c r="C59" s="170"/>
      <c r="D59" s="170"/>
      <c r="E59" s="170"/>
      <c r="F59" s="170"/>
      <c r="G59" s="170"/>
      <c r="H59" s="170"/>
      <c r="I59" s="170"/>
      <c r="J59" s="171"/>
    </row>
    <row r="60" spans="2:10">
      <c r="B60" s="175" t="s">
        <v>37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39" t="s">
        <v>242</v>
      </c>
      <c r="C61" s="217"/>
      <c r="D61" s="217"/>
      <c r="E61" s="217"/>
      <c r="F61" s="217"/>
      <c r="G61" s="217"/>
      <c r="H61" s="217"/>
      <c r="I61" s="217"/>
      <c r="J61" s="218"/>
    </row>
    <row r="62" spans="2:10">
      <c r="B62" s="175" t="s">
        <v>40</v>
      </c>
      <c r="C62" s="176"/>
      <c r="D62" s="176"/>
      <c r="E62" s="176"/>
      <c r="F62" s="176"/>
      <c r="G62" s="176"/>
      <c r="H62" s="176"/>
      <c r="I62" s="176"/>
      <c r="J62" s="177"/>
    </row>
    <row r="63" spans="2:10">
      <c r="B63" s="240" t="s">
        <v>243</v>
      </c>
      <c r="C63" s="241"/>
      <c r="D63" s="241"/>
      <c r="E63" s="241"/>
      <c r="F63" s="241"/>
      <c r="G63" s="241"/>
      <c r="H63" s="241"/>
      <c r="I63" s="241"/>
      <c r="J63" s="242"/>
    </row>
    <row r="64" spans="2:10">
      <c r="B64" s="70"/>
      <c r="C64" s="70"/>
      <c r="D64" s="70"/>
      <c r="E64" s="70"/>
      <c r="F64" s="70"/>
      <c r="G64" s="70"/>
      <c r="H64" s="70"/>
      <c r="I64" s="70"/>
      <c r="J64" s="70"/>
    </row>
    <row r="65" spans="2:10" ht="18.75">
      <c r="B65" s="181" t="s">
        <v>71</v>
      </c>
      <c r="C65" s="182"/>
      <c r="D65" s="182"/>
      <c r="E65" s="182"/>
      <c r="F65" s="182"/>
      <c r="G65" s="182"/>
      <c r="H65" s="182"/>
      <c r="I65" s="182"/>
      <c r="J65" s="183"/>
    </row>
    <row r="66" spans="2:10">
      <c r="B66" s="184" t="s">
        <v>22</v>
      </c>
      <c r="C66" s="185"/>
      <c r="D66" s="185"/>
      <c r="E66" s="185"/>
      <c r="F66" s="185"/>
      <c r="G66" s="185"/>
      <c r="H66" s="185"/>
      <c r="I66" s="185"/>
      <c r="J66" s="186"/>
    </row>
    <row r="67" spans="2:10">
      <c r="B67" s="178" t="s">
        <v>244</v>
      </c>
      <c r="C67" s="179"/>
      <c r="D67" s="179"/>
      <c r="E67" s="179"/>
      <c r="F67" s="179"/>
      <c r="G67" s="179"/>
      <c r="H67" s="179"/>
      <c r="I67" s="179"/>
      <c r="J67" s="180"/>
    </row>
    <row r="68" spans="2:10">
      <c r="B68" s="175" t="s">
        <v>45</v>
      </c>
      <c r="C68" s="176"/>
      <c r="D68" s="176"/>
      <c r="E68" s="176"/>
      <c r="F68" s="176"/>
      <c r="G68" s="176"/>
      <c r="H68" s="176"/>
      <c r="I68" s="176"/>
      <c r="J68" s="177"/>
    </row>
    <row r="69" spans="2:10">
      <c r="B69" s="236" t="s">
        <v>245</v>
      </c>
      <c r="C69" s="237"/>
      <c r="D69" s="237"/>
      <c r="E69" s="237"/>
      <c r="F69" s="237"/>
      <c r="G69" s="237"/>
      <c r="H69" s="237"/>
      <c r="I69" s="237"/>
      <c r="J69" s="238"/>
    </row>
    <row r="70" spans="2:10">
      <c r="B70" s="236" t="s">
        <v>246</v>
      </c>
      <c r="C70" s="237"/>
      <c r="D70" s="237"/>
      <c r="E70" s="237"/>
      <c r="F70" s="237"/>
      <c r="G70" s="237"/>
      <c r="H70" s="237"/>
      <c r="I70" s="237"/>
      <c r="J70" s="238"/>
    </row>
    <row r="71" spans="2:10">
      <c r="B71" s="163" t="s">
        <v>247</v>
      </c>
      <c r="C71" s="164"/>
      <c r="D71" s="164"/>
      <c r="E71" s="164"/>
      <c r="F71" s="164"/>
      <c r="G71" s="164"/>
      <c r="H71" s="164"/>
      <c r="I71" s="164"/>
      <c r="J71" s="165"/>
    </row>
    <row r="72" spans="2:10">
      <c r="B72" s="163" t="s">
        <v>248</v>
      </c>
      <c r="C72" s="164"/>
      <c r="D72" s="164"/>
      <c r="E72" s="164"/>
      <c r="F72" s="164"/>
      <c r="G72" s="164"/>
      <c r="H72" s="164"/>
      <c r="I72" s="164"/>
      <c r="J72" s="165"/>
    </row>
    <row r="73" spans="2:10">
      <c r="B73" s="178" t="s">
        <v>249</v>
      </c>
      <c r="C73" s="179"/>
      <c r="D73" s="179"/>
      <c r="E73" s="179"/>
      <c r="F73" s="179"/>
      <c r="G73" s="179"/>
      <c r="H73" s="179"/>
      <c r="I73" s="179"/>
      <c r="J73" s="180"/>
    </row>
    <row r="74" spans="2:10">
      <c r="B74" s="178" t="s">
        <v>250</v>
      </c>
      <c r="C74" s="179"/>
      <c r="D74" s="179"/>
      <c r="E74" s="179"/>
      <c r="F74" s="179"/>
      <c r="G74" s="179"/>
      <c r="H74" s="179"/>
      <c r="I74" s="179"/>
      <c r="J74" s="180"/>
    </row>
    <row r="75" spans="2:10">
      <c r="B75" s="178" t="s">
        <v>251</v>
      </c>
      <c r="C75" s="179"/>
      <c r="D75" s="179"/>
      <c r="E75" s="179"/>
      <c r="F75" s="179"/>
      <c r="G75" s="179"/>
      <c r="H75" s="179"/>
      <c r="I75" s="179"/>
      <c r="J75" s="180"/>
    </row>
    <row r="76" spans="2:10">
      <c r="B76" s="157" t="s">
        <v>252</v>
      </c>
      <c r="C76" s="158"/>
      <c r="D76" s="158"/>
      <c r="E76" s="158"/>
      <c r="F76" s="158"/>
      <c r="G76" s="158"/>
      <c r="H76" s="158"/>
      <c r="I76" s="158"/>
      <c r="J76" s="159"/>
    </row>
    <row r="77" spans="2:10">
      <c r="B77" s="157" t="s">
        <v>252</v>
      </c>
      <c r="C77" s="158"/>
      <c r="D77" s="158"/>
      <c r="E77" s="158"/>
      <c r="F77" s="158"/>
      <c r="G77" s="158"/>
      <c r="H77" s="158"/>
      <c r="I77" s="158"/>
      <c r="J77" s="159"/>
    </row>
    <row r="78" spans="2:10">
      <c r="B78" s="160" t="s">
        <v>253</v>
      </c>
      <c r="C78" s="161"/>
      <c r="D78" s="161"/>
      <c r="E78" s="161"/>
      <c r="F78" s="161"/>
      <c r="G78" s="161"/>
      <c r="H78" s="161"/>
      <c r="I78" s="161"/>
      <c r="J78" s="162"/>
    </row>
    <row r="79" spans="2:10">
      <c r="B79" s="229" t="s">
        <v>254</v>
      </c>
      <c r="C79" s="230"/>
      <c r="D79" s="230"/>
      <c r="E79" s="230"/>
      <c r="F79" s="230"/>
      <c r="G79" s="230"/>
      <c r="H79" s="230"/>
      <c r="I79" s="230"/>
      <c r="J79" s="231"/>
    </row>
    <row r="80" spans="2:10">
      <c r="B80" s="163" t="s">
        <v>255</v>
      </c>
      <c r="C80" s="164"/>
      <c r="D80" s="164"/>
      <c r="E80" s="164"/>
      <c r="F80" s="164"/>
      <c r="G80" s="164"/>
      <c r="H80" s="164"/>
      <c r="I80" s="164"/>
      <c r="J80" s="165"/>
    </row>
    <row r="81" spans="2:10">
      <c r="B81" s="163" t="s">
        <v>256</v>
      </c>
      <c r="C81" s="164"/>
      <c r="D81" s="164"/>
      <c r="E81" s="164"/>
      <c r="F81" s="164"/>
      <c r="G81" s="164"/>
      <c r="H81" s="164"/>
      <c r="I81" s="164"/>
      <c r="J81" s="165"/>
    </row>
    <row r="82" spans="2:10">
      <c r="B82" s="163" t="s">
        <v>257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75" t="s">
        <v>25</v>
      </c>
      <c r="C83" s="176"/>
      <c r="D83" s="176"/>
      <c r="E83" s="176"/>
      <c r="F83" s="176"/>
      <c r="G83" s="176"/>
      <c r="H83" s="176"/>
      <c r="I83" s="176"/>
      <c r="J83" s="177"/>
    </row>
    <row r="84" spans="2:10">
      <c r="B84" s="163" t="s">
        <v>258</v>
      </c>
      <c r="C84" s="164"/>
      <c r="D84" s="164"/>
      <c r="E84" s="164"/>
      <c r="F84" s="164"/>
      <c r="G84" s="164"/>
      <c r="H84" s="164"/>
      <c r="I84" s="164"/>
      <c r="J84" s="165"/>
    </row>
    <row r="85" spans="2:10">
      <c r="B85" s="163" t="s">
        <v>259</v>
      </c>
      <c r="C85" s="164"/>
      <c r="D85" s="164"/>
      <c r="E85" s="164"/>
      <c r="F85" s="164"/>
      <c r="G85" s="164"/>
      <c r="H85" s="164"/>
      <c r="I85" s="164"/>
      <c r="J85" s="165"/>
    </row>
    <row r="86" spans="2:10">
      <c r="B86" s="163" t="s">
        <v>260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75" t="s">
        <v>27</v>
      </c>
      <c r="C87" s="176"/>
      <c r="D87" s="176"/>
      <c r="E87" s="176"/>
      <c r="F87" s="176"/>
      <c r="G87" s="176"/>
      <c r="H87" s="176"/>
      <c r="I87" s="176"/>
      <c r="J87" s="177"/>
    </row>
    <row r="88" spans="2:10">
      <c r="B88" s="163" t="s">
        <v>261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63" t="s">
        <v>262</v>
      </c>
      <c r="C89" s="164"/>
      <c r="D89" s="164"/>
      <c r="E89" s="164"/>
      <c r="F89" s="164"/>
      <c r="G89" s="164"/>
      <c r="H89" s="164"/>
      <c r="I89" s="164"/>
      <c r="J89" s="165"/>
    </row>
    <row r="90" spans="2:10">
      <c r="B90" s="163" t="s">
        <v>263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264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63" t="s">
        <v>265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266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75" t="s">
        <v>28</v>
      </c>
      <c r="C94" s="176"/>
      <c r="D94" s="176"/>
      <c r="E94" s="176"/>
      <c r="F94" s="176"/>
      <c r="G94" s="176"/>
      <c r="H94" s="176"/>
      <c r="I94" s="176"/>
      <c r="J94" s="177"/>
    </row>
    <row r="95" spans="2:10">
      <c r="B95" s="178" t="s">
        <v>267</v>
      </c>
      <c r="C95" s="179"/>
      <c r="D95" s="179"/>
      <c r="E95" s="179"/>
      <c r="F95" s="179"/>
      <c r="G95" s="179"/>
      <c r="H95" s="179"/>
      <c r="I95" s="179"/>
      <c r="J95" s="180"/>
    </row>
    <row r="96" spans="2:10">
      <c r="B96" s="178" t="s">
        <v>268</v>
      </c>
      <c r="C96" s="179"/>
      <c r="D96" s="179"/>
      <c r="E96" s="179"/>
      <c r="F96" s="179"/>
      <c r="G96" s="179"/>
      <c r="H96" s="179"/>
      <c r="I96" s="179"/>
      <c r="J96" s="180"/>
    </row>
    <row r="97" spans="2:10">
      <c r="B97" s="166" t="s">
        <v>269</v>
      </c>
      <c r="C97" s="167"/>
      <c r="D97" s="167"/>
      <c r="E97" s="167"/>
      <c r="F97" s="167"/>
      <c r="G97" s="167"/>
      <c r="H97" s="167"/>
      <c r="I97" s="167"/>
      <c r="J97" s="168"/>
    </row>
    <row r="98" spans="2:10">
      <c r="B98" s="166" t="s">
        <v>270</v>
      </c>
      <c r="C98" s="167"/>
      <c r="D98" s="167"/>
      <c r="E98" s="167"/>
      <c r="F98" s="167"/>
      <c r="G98" s="167"/>
      <c r="H98" s="167"/>
      <c r="I98" s="167"/>
      <c r="J98" s="168"/>
    </row>
    <row r="99" spans="2:10">
      <c r="B99" s="166" t="s">
        <v>271</v>
      </c>
      <c r="C99" s="167"/>
      <c r="D99" s="167"/>
      <c r="E99" s="167"/>
      <c r="F99" s="167"/>
      <c r="G99" s="167"/>
      <c r="H99" s="167"/>
      <c r="I99" s="167"/>
      <c r="J99" s="168"/>
    </row>
    <row r="100" spans="2:10">
      <c r="B100" s="166" t="s">
        <v>272</v>
      </c>
      <c r="C100" s="167"/>
      <c r="D100" s="167"/>
      <c r="E100" s="167"/>
      <c r="F100" s="167"/>
      <c r="G100" s="167"/>
      <c r="H100" s="167"/>
      <c r="I100" s="167"/>
      <c r="J100" s="168"/>
    </row>
    <row r="101" spans="2:10">
      <c r="B101" s="175" t="s">
        <v>87</v>
      </c>
      <c r="C101" s="176"/>
      <c r="D101" s="176"/>
      <c r="E101" s="176"/>
      <c r="F101" s="176"/>
      <c r="G101" s="176"/>
      <c r="H101" s="176"/>
      <c r="I101" s="176"/>
      <c r="J101" s="177"/>
    </row>
    <row r="102" spans="2:10">
      <c r="B102" s="166" t="s">
        <v>273</v>
      </c>
      <c r="C102" s="167"/>
      <c r="D102" s="167"/>
      <c r="E102" s="167"/>
      <c r="F102" s="167"/>
      <c r="G102" s="167"/>
      <c r="H102" s="167"/>
      <c r="I102" s="167"/>
      <c r="J102" s="168"/>
    </row>
    <row r="103" spans="2:10">
      <c r="B103" s="166" t="s">
        <v>274</v>
      </c>
      <c r="C103" s="167"/>
      <c r="D103" s="167"/>
      <c r="E103" s="167"/>
      <c r="F103" s="167"/>
      <c r="G103" s="167"/>
      <c r="H103" s="167"/>
      <c r="I103" s="167"/>
      <c r="J103" s="168"/>
    </row>
    <row r="104" spans="2:10">
      <c r="B104" s="166" t="s">
        <v>275</v>
      </c>
      <c r="C104" s="167"/>
      <c r="D104" s="167"/>
      <c r="E104" s="167"/>
      <c r="F104" s="167"/>
      <c r="G104" s="167"/>
      <c r="H104" s="167"/>
      <c r="I104" s="167"/>
      <c r="J104" s="168"/>
    </row>
    <row r="105" spans="2:10">
      <c r="B105" s="166" t="s">
        <v>276</v>
      </c>
      <c r="C105" s="167"/>
      <c r="D105" s="167"/>
      <c r="E105" s="167"/>
      <c r="F105" s="167"/>
      <c r="G105" s="167"/>
      <c r="H105" s="167"/>
      <c r="I105" s="167"/>
      <c r="J105" s="168"/>
    </row>
    <row r="106" spans="2:10">
      <c r="B106" s="166" t="s">
        <v>277</v>
      </c>
      <c r="C106" s="167"/>
      <c r="D106" s="167"/>
      <c r="E106" s="167"/>
      <c r="F106" s="167"/>
      <c r="G106" s="167"/>
      <c r="H106" s="167"/>
      <c r="I106" s="167"/>
      <c r="J106" s="168"/>
    </row>
    <row r="107" spans="2:10">
      <c r="B107" s="175" t="s">
        <v>30</v>
      </c>
      <c r="C107" s="176"/>
      <c r="D107" s="176"/>
      <c r="E107" s="176"/>
      <c r="F107" s="176"/>
      <c r="G107" s="176"/>
      <c r="H107" s="176"/>
      <c r="I107" s="176"/>
      <c r="J107" s="177"/>
    </row>
    <row r="108" spans="2:10">
      <c r="B108" s="166" t="s">
        <v>278</v>
      </c>
      <c r="C108" s="167"/>
      <c r="D108" s="167"/>
      <c r="E108" s="167"/>
      <c r="F108" s="167"/>
      <c r="G108" s="167"/>
      <c r="H108" s="167"/>
      <c r="I108" s="167"/>
      <c r="J108" s="168"/>
    </row>
    <row r="109" spans="2:10">
      <c r="B109" s="175" t="s">
        <v>98</v>
      </c>
      <c r="C109" s="176"/>
      <c r="D109" s="176"/>
      <c r="E109" s="176"/>
      <c r="F109" s="176"/>
      <c r="G109" s="176"/>
      <c r="H109" s="176"/>
      <c r="I109" s="176"/>
      <c r="J109" s="177"/>
    </row>
    <row r="110" spans="2:10">
      <c r="B110" s="169" t="s">
        <v>279</v>
      </c>
      <c r="C110" s="170"/>
      <c r="D110" s="170"/>
      <c r="E110" s="170"/>
      <c r="F110" s="170"/>
      <c r="G110" s="170"/>
      <c r="H110" s="170"/>
      <c r="I110" s="170"/>
      <c r="J110" s="171"/>
    </row>
    <row r="111" spans="2:10">
      <c r="B111" s="172" t="s">
        <v>280</v>
      </c>
      <c r="C111" s="173"/>
      <c r="D111" s="173"/>
      <c r="E111" s="173"/>
      <c r="F111" s="173"/>
      <c r="G111" s="173"/>
      <c r="H111" s="173"/>
      <c r="I111" s="173"/>
      <c r="J111" s="174"/>
    </row>
    <row r="112" spans="2:10">
      <c r="B112" s="169" t="s">
        <v>281</v>
      </c>
      <c r="C112" s="170"/>
      <c r="D112" s="170"/>
      <c r="E112" s="170"/>
      <c r="F112" s="170"/>
      <c r="G112" s="170"/>
      <c r="H112" s="170"/>
      <c r="I112" s="170"/>
      <c r="J112" s="171"/>
    </row>
    <row r="113" spans="2:10">
      <c r="B113" s="169" t="s">
        <v>282</v>
      </c>
      <c r="C113" s="170"/>
      <c r="D113" s="170"/>
      <c r="E113" s="170"/>
      <c r="F113" s="170"/>
      <c r="G113" s="170"/>
      <c r="H113" s="170"/>
      <c r="I113" s="170"/>
      <c r="J113" s="171"/>
    </row>
    <row r="114" spans="2:10">
      <c r="B114" s="169" t="s">
        <v>283</v>
      </c>
      <c r="C114" s="170"/>
      <c r="D114" s="170"/>
      <c r="E114" s="170"/>
      <c r="F114" s="170"/>
      <c r="G114" s="170"/>
      <c r="H114" s="170"/>
      <c r="I114" s="170"/>
      <c r="J114" s="171"/>
    </row>
    <row r="115" spans="2:10">
      <c r="B115" s="169" t="s">
        <v>284</v>
      </c>
      <c r="C115" s="170"/>
      <c r="D115" s="170"/>
      <c r="E115" s="170"/>
      <c r="F115" s="170"/>
      <c r="G115" s="170"/>
      <c r="H115" s="170"/>
      <c r="I115" s="170"/>
      <c r="J115" s="171"/>
    </row>
    <row r="116" spans="2:10">
      <c r="B116" s="175" t="s">
        <v>32</v>
      </c>
      <c r="C116" s="176"/>
      <c r="D116" s="176"/>
      <c r="E116" s="176"/>
      <c r="F116" s="176"/>
      <c r="G116" s="176"/>
      <c r="H116" s="176"/>
      <c r="I116" s="176"/>
      <c r="J116" s="177"/>
    </row>
    <row r="117" spans="2:10">
      <c r="B117" s="172" t="s">
        <v>285</v>
      </c>
      <c r="C117" s="173"/>
      <c r="D117" s="173"/>
      <c r="E117" s="173"/>
      <c r="F117" s="173"/>
      <c r="G117" s="173"/>
      <c r="H117" s="173"/>
      <c r="I117" s="173"/>
      <c r="J117" s="174"/>
    </row>
    <row r="118" spans="2:10">
      <c r="B118" s="172" t="s">
        <v>286</v>
      </c>
      <c r="C118" s="173"/>
      <c r="D118" s="173"/>
      <c r="E118" s="173"/>
      <c r="F118" s="173"/>
      <c r="G118" s="173"/>
      <c r="H118" s="173"/>
      <c r="I118" s="173"/>
      <c r="J118" s="174"/>
    </row>
    <row r="119" spans="2:10">
      <c r="B119" s="169" t="s">
        <v>287</v>
      </c>
      <c r="C119" s="170"/>
      <c r="D119" s="170"/>
      <c r="E119" s="170"/>
      <c r="F119" s="170"/>
      <c r="G119" s="170"/>
      <c r="H119" s="170"/>
      <c r="I119" s="170"/>
      <c r="J119" s="171"/>
    </row>
    <row r="120" spans="2:10">
      <c r="B120" s="175" t="s">
        <v>34</v>
      </c>
      <c r="C120" s="176"/>
      <c r="D120" s="176"/>
      <c r="E120" s="176"/>
      <c r="F120" s="176"/>
      <c r="G120" s="176"/>
      <c r="H120" s="176"/>
      <c r="I120" s="176"/>
      <c r="J120" s="177"/>
    </row>
    <row r="121" spans="2:10">
      <c r="B121" s="172" t="s">
        <v>288</v>
      </c>
      <c r="C121" s="173"/>
      <c r="D121" s="173"/>
      <c r="E121" s="173"/>
      <c r="F121" s="173"/>
      <c r="G121" s="173"/>
      <c r="H121" s="173"/>
      <c r="I121" s="173"/>
      <c r="J121" s="174"/>
    </row>
    <row r="122" spans="2:10">
      <c r="B122" s="172" t="s">
        <v>289</v>
      </c>
      <c r="C122" s="173"/>
      <c r="D122" s="173"/>
      <c r="E122" s="173"/>
      <c r="F122" s="173"/>
      <c r="G122" s="173"/>
      <c r="H122" s="173"/>
      <c r="I122" s="173"/>
      <c r="J122" s="174"/>
    </row>
    <row r="123" spans="2:10">
      <c r="B123" s="169" t="s">
        <v>290</v>
      </c>
      <c r="C123" s="170"/>
      <c r="D123" s="170"/>
      <c r="E123" s="170"/>
      <c r="F123" s="170"/>
      <c r="G123" s="170"/>
      <c r="H123" s="170"/>
      <c r="I123" s="170"/>
      <c r="J123" s="171"/>
    </row>
    <row r="124" spans="2:10">
      <c r="B124" s="175" t="s">
        <v>35</v>
      </c>
      <c r="C124" s="176"/>
      <c r="D124" s="176"/>
      <c r="E124" s="176"/>
      <c r="F124" s="176"/>
      <c r="G124" s="176"/>
      <c r="H124" s="176"/>
      <c r="I124" s="176"/>
      <c r="J124" s="177"/>
    </row>
    <row r="125" spans="2:10">
      <c r="B125" s="163" t="s">
        <v>291</v>
      </c>
      <c r="C125" s="164"/>
      <c r="D125" s="164"/>
      <c r="E125" s="164"/>
      <c r="F125" s="164"/>
      <c r="G125" s="164"/>
      <c r="H125" s="164"/>
      <c r="I125" s="164"/>
      <c r="J125" s="165"/>
    </row>
    <row r="126" spans="2:10">
      <c r="B126" s="163" t="s">
        <v>292</v>
      </c>
      <c r="C126" s="164"/>
      <c r="D126" s="164"/>
      <c r="E126" s="164"/>
      <c r="F126" s="164"/>
      <c r="G126" s="164"/>
      <c r="H126" s="164"/>
      <c r="I126" s="164"/>
      <c r="J126" s="165"/>
    </row>
    <row r="127" spans="2:10">
      <c r="B127" s="163" t="s">
        <v>293</v>
      </c>
      <c r="C127" s="164"/>
      <c r="D127" s="164"/>
      <c r="E127" s="164"/>
      <c r="F127" s="164"/>
      <c r="G127" s="164"/>
      <c r="H127" s="164"/>
      <c r="I127" s="164"/>
      <c r="J127" s="165"/>
    </row>
    <row r="128" spans="2:10">
      <c r="B128" s="163" t="s">
        <v>294</v>
      </c>
      <c r="C128" s="164"/>
      <c r="D128" s="164"/>
      <c r="E128" s="164"/>
      <c r="F128" s="164"/>
      <c r="G128" s="164"/>
      <c r="H128" s="164"/>
      <c r="I128" s="164"/>
      <c r="J128" s="165"/>
    </row>
    <row r="129" spans="2:10">
      <c r="B129" s="175" t="s">
        <v>36</v>
      </c>
      <c r="C129" s="176"/>
      <c r="D129" s="176"/>
      <c r="E129" s="176"/>
      <c r="F129" s="176"/>
      <c r="G129" s="176"/>
      <c r="H129" s="176"/>
      <c r="I129" s="176"/>
      <c r="J129" s="177"/>
    </row>
    <row r="130" spans="2:10">
      <c r="B130" s="163" t="s">
        <v>295</v>
      </c>
      <c r="C130" s="164"/>
      <c r="D130" s="164"/>
      <c r="E130" s="164"/>
      <c r="F130" s="164"/>
      <c r="G130" s="164"/>
      <c r="H130" s="164"/>
      <c r="I130" s="164"/>
      <c r="J130" s="165"/>
    </row>
    <row r="131" spans="2:10">
      <c r="B131" s="163" t="s">
        <v>296</v>
      </c>
      <c r="C131" s="164"/>
      <c r="D131" s="164"/>
      <c r="E131" s="164"/>
      <c r="F131" s="164"/>
      <c r="G131" s="164"/>
      <c r="H131" s="164"/>
      <c r="I131" s="164"/>
      <c r="J131" s="165"/>
    </row>
    <row r="132" spans="2:10">
      <c r="B132" s="163" t="s">
        <v>297</v>
      </c>
      <c r="C132" s="164"/>
      <c r="D132" s="164"/>
      <c r="E132" s="164"/>
      <c r="F132" s="164"/>
      <c r="G132" s="164"/>
      <c r="H132" s="164"/>
      <c r="I132" s="164"/>
      <c r="J132" s="165"/>
    </row>
    <row r="133" spans="2:10">
      <c r="B133" s="163" t="s">
        <v>298</v>
      </c>
      <c r="C133" s="164"/>
      <c r="D133" s="164"/>
      <c r="E133" s="164"/>
      <c r="F133" s="164"/>
      <c r="G133" s="164"/>
      <c r="H133" s="164"/>
      <c r="I133" s="164"/>
      <c r="J133" s="165"/>
    </row>
    <row r="134" spans="2:10">
      <c r="B134" s="175" t="s">
        <v>38</v>
      </c>
      <c r="C134" s="176"/>
      <c r="D134" s="176"/>
      <c r="E134" s="176"/>
      <c r="F134" s="176"/>
      <c r="G134" s="176"/>
      <c r="H134" s="176"/>
      <c r="I134" s="176"/>
      <c r="J134" s="177"/>
    </row>
    <row r="135" spans="2:10">
      <c r="B135" s="163" t="s">
        <v>299</v>
      </c>
      <c r="C135" s="164"/>
      <c r="D135" s="164"/>
      <c r="E135" s="164"/>
      <c r="F135" s="164"/>
      <c r="G135" s="164"/>
      <c r="H135" s="164"/>
      <c r="I135" s="164"/>
      <c r="J135" s="165"/>
    </row>
    <row r="136" spans="2:10">
      <c r="B136" s="163" t="s">
        <v>300</v>
      </c>
      <c r="C136" s="164"/>
      <c r="D136" s="164"/>
      <c r="E136" s="164"/>
      <c r="F136" s="164"/>
      <c r="G136" s="164"/>
      <c r="H136" s="164"/>
      <c r="I136" s="164"/>
      <c r="J136" s="165"/>
    </row>
    <row r="137" spans="2:10">
      <c r="B137" s="163" t="s">
        <v>301</v>
      </c>
      <c r="C137" s="164"/>
      <c r="D137" s="164"/>
      <c r="E137" s="164"/>
      <c r="F137" s="164"/>
      <c r="G137" s="164"/>
      <c r="H137" s="164"/>
      <c r="I137" s="164"/>
      <c r="J137" s="165"/>
    </row>
    <row r="138" spans="2:10">
      <c r="B138" s="175" t="s">
        <v>37</v>
      </c>
      <c r="C138" s="176"/>
      <c r="D138" s="176"/>
      <c r="E138" s="176"/>
      <c r="F138" s="176"/>
      <c r="G138" s="176"/>
      <c r="H138" s="176"/>
      <c r="I138" s="176"/>
      <c r="J138" s="177"/>
    </row>
    <row r="139" spans="2:10">
      <c r="B139" s="163" t="s">
        <v>207</v>
      </c>
      <c r="C139" s="164"/>
      <c r="D139" s="164"/>
      <c r="E139" s="164"/>
      <c r="F139" s="164"/>
      <c r="G139" s="164"/>
      <c r="H139" s="164"/>
      <c r="I139" s="164"/>
      <c r="J139" s="165"/>
    </row>
    <row r="140" spans="2:10">
      <c r="B140" s="175" t="s">
        <v>40</v>
      </c>
      <c r="C140" s="176"/>
      <c r="D140" s="176"/>
      <c r="E140" s="176"/>
      <c r="F140" s="176"/>
      <c r="G140" s="176"/>
      <c r="H140" s="176"/>
      <c r="I140" s="176"/>
      <c r="J140" s="177"/>
    </row>
    <row r="141" spans="2:10">
      <c r="B141" s="163" t="s">
        <v>302</v>
      </c>
      <c r="C141" s="164"/>
      <c r="D141" s="164"/>
      <c r="E141" s="164"/>
      <c r="F141" s="164"/>
      <c r="G141" s="164"/>
      <c r="H141" s="164"/>
      <c r="I141" s="164"/>
      <c r="J141" s="165"/>
    </row>
    <row r="142" spans="2:10">
      <c r="B142" s="163" t="s">
        <v>303</v>
      </c>
      <c r="C142" s="164"/>
      <c r="D142" s="164"/>
      <c r="E142" s="164"/>
      <c r="F142" s="164"/>
      <c r="G142" s="164"/>
      <c r="H142" s="164"/>
      <c r="I142" s="164"/>
      <c r="J142" s="165"/>
    </row>
    <row r="143" spans="2:10">
      <c r="B143" s="163" t="s">
        <v>304</v>
      </c>
      <c r="C143" s="164"/>
      <c r="D143" s="164"/>
      <c r="E143" s="164"/>
      <c r="F143" s="164"/>
      <c r="G143" s="164"/>
      <c r="H143" s="164"/>
      <c r="I143" s="164"/>
      <c r="J143" s="165"/>
    </row>
    <row r="144" spans="2:10">
      <c r="B144" s="163" t="s">
        <v>305</v>
      </c>
      <c r="C144" s="164"/>
      <c r="D144" s="164"/>
      <c r="E144" s="164"/>
      <c r="F144" s="164"/>
      <c r="G144" s="164"/>
      <c r="H144" s="164"/>
      <c r="I144" s="164"/>
      <c r="J144" s="165"/>
    </row>
    <row r="145" spans="2:10">
      <c r="B145" s="163" t="s">
        <v>306</v>
      </c>
      <c r="C145" s="164"/>
      <c r="D145" s="164"/>
      <c r="E145" s="164"/>
      <c r="F145" s="164"/>
      <c r="G145" s="164"/>
      <c r="H145" s="164"/>
      <c r="I145" s="164"/>
      <c r="J145" s="165"/>
    </row>
    <row r="146" spans="2:10">
      <c r="B146" s="163" t="s">
        <v>307</v>
      </c>
      <c r="C146" s="164"/>
      <c r="D146" s="164"/>
      <c r="E146" s="164"/>
      <c r="F146" s="164"/>
      <c r="G146" s="164"/>
      <c r="H146" s="164"/>
      <c r="I146" s="164"/>
      <c r="J146" s="165"/>
    </row>
    <row r="147" spans="2:10">
      <c r="B147" s="219" t="s">
        <v>308</v>
      </c>
      <c r="C147" s="188"/>
      <c r="D147" s="188"/>
      <c r="E147" s="188"/>
      <c r="F147" s="188"/>
      <c r="G147" s="188"/>
      <c r="H147" s="188"/>
      <c r="I147" s="188"/>
      <c r="J147" s="189"/>
    </row>
    <row r="148" spans="2:10">
      <c r="B148" s="175" t="s">
        <v>41</v>
      </c>
      <c r="C148" s="176"/>
      <c r="D148" s="176"/>
      <c r="E148" s="176"/>
      <c r="F148" s="176"/>
      <c r="G148" s="176"/>
      <c r="H148" s="176"/>
      <c r="I148" s="176"/>
      <c r="J148" s="177"/>
    </row>
    <row r="149" spans="2:10">
      <c r="B149" s="157" t="s">
        <v>309</v>
      </c>
      <c r="C149" s="158"/>
      <c r="D149" s="158"/>
      <c r="E149" s="158"/>
      <c r="F149" s="158"/>
      <c r="G149" s="158"/>
      <c r="H149" s="158"/>
      <c r="I149" s="158"/>
      <c r="J149" s="159"/>
    </row>
    <row r="150" spans="2:10">
      <c r="B150" s="226" t="s">
        <v>310</v>
      </c>
      <c r="C150" s="227"/>
      <c r="D150" s="227"/>
      <c r="E150" s="227"/>
      <c r="F150" s="227"/>
      <c r="G150" s="227"/>
      <c r="H150" s="227"/>
      <c r="I150" s="227"/>
      <c r="J150" s="228"/>
    </row>
    <row r="151" spans="2:10">
      <c r="B151" s="232" t="s">
        <v>311</v>
      </c>
      <c r="C151" s="232"/>
      <c r="D151" s="232"/>
      <c r="E151" s="232"/>
      <c r="F151" s="232"/>
      <c r="G151" s="232"/>
      <c r="H151" s="232"/>
      <c r="I151" s="232"/>
      <c r="J151" s="232"/>
    </row>
    <row r="152" spans="2:10">
      <c r="B152" s="233" t="s">
        <v>312</v>
      </c>
      <c r="C152" s="234"/>
      <c r="D152" s="234"/>
      <c r="E152" s="234"/>
      <c r="F152" s="234"/>
      <c r="G152" s="234"/>
      <c r="H152" s="234"/>
      <c r="I152" s="234"/>
      <c r="J152" s="235"/>
    </row>
  </sheetData>
  <mergeCells count="127">
    <mergeCell ref="B134:J134"/>
    <mergeCell ref="B135:J135"/>
    <mergeCell ref="B136:J136"/>
    <mergeCell ref="B137:J137"/>
    <mergeCell ref="B143:J143"/>
    <mergeCell ref="B144:J144"/>
    <mergeCell ref="B145:J145"/>
    <mergeCell ref="B32:J32"/>
    <mergeCell ref="B33:J33"/>
    <mergeCell ref="B34:J34"/>
    <mergeCell ref="B35:J35"/>
    <mergeCell ref="B36:J36"/>
    <mergeCell ref="B44:J44"/>
    <mergeCell ref="B45:J45"/>
    <mergeCell ref="B46:J46"/>
    <mergeCell ref="B51:J51"/>
    <mergeCell ref="B52:J52"/>
    <mergeCell ref="B53:J53"/>
    <mergeCell ref="B54:J54"/>
    <mergeCell ref="B55:J55"/>
    <mergeCell ref="B47:J47"/>
    <mergeCell ref="B48:J48"/>
    <mergeCell ref="B49:J49"/>
    <mergeCell ref="B50:J50"/>
    <mergeCell ref="B1:F3"/>
    <mergeCell ref="B4:B5"/>
    <mergeCell ref="C4:F4"/>
    <mergeCell ref="B28:J28"/>
    <mergeCell ref="B31:J31"/>
    <mergeCell ref="B29:J29"/>
    <mergeCell ref="B30:J30"/>
    <mergeCell ref="B42:J42"/>
    <mergeCell ref="B43:J43"/>
    <mergeCell ref="B37:J37"/>
    <mergeCell ref="B38:J38"/>
    <mergeCell ref="B39:J39"/>
    <mergeCell ref="B40:J40"/>
    <mergeCell ref="B41:J41"/>
    <mergeCell ref="B65:J65"/>
    <mergeCell ref="B66:J66"/>
    <mergeCell ref="B67:J67"/>
    <mergeCell ref="B68:J68"/>
    <mergeCell ref="B61:J61"/>
    <mergeCell ref="B62:J62"/>
    <mergeCell ref="B63:J63"/>
    <mergeCell ref="B56:J56"/>
    <mergeCell ref="B57:J57"/>
    <mergeCell ref="B58:J58"/>
    <mergeCell ref="B59:J59"/>
    <mergeCell ref="B60:J60"/>
    <mergeCell ref="B75:J75"/>
    <mergeCell ref="B76:J76"/>
    <mergeCell ref="B77:J77"/>
    <mergeCell ref="B78:J78"/>
    <mergeCell ref="B79:J79"/>
    <mergeCell ref="B69:J69"/>
    <mergeCell ref="B71:J71"/>
    <mergeCell ref="B72:J72"/>
    <mergeCell ref="B73:J73"/>
    <mergeCell ref="B74:J74"/>
    <mergeCell ref="B86:J86"/>
    <mergeCell ref="B87:J87"/>
    <mergeCell ref="B88:J88"/>
    <mergeCell ref="B90:J90"/>
    <mergeCell ref="B91:J91"/>
    <mergeCell ref="B80:J80"/>
    <mergeCell ref="B81:J81"/>
    <mergeCell ref="B82:J82"/>
    <mergeCell ref="B83:J83"/>
    <mergeCell ref="B84:J84"/>
    <mergeCell ref="B101:J101"/>
    <mergeCell ref="B102:J102"/>
    <mergeCell ref="B103:J103"/>
    <mergeCell ref="B104:J104"/>
    <mergeCell ref="B105:J105"/>
    <mergeCell ref="B92:J92"/>
    <mergeCell ref="B93:J93"/>
    <mergeCell ref="B94:J94"/>
    <mergeCell ref="B95:J95"/>
    <mergeCell ref="B100:J100"/>
    <mergeCell ref="B118:J118"/>
    <mergeCell ref="B119:J119"/>
    <mergeCell ref="B120:J120"/>
    <mergeCell ref="B121:J121"/>
    <mergeCell ref="B114:J114"/>
    <mergeCell ref="B115:J115"/>
    <mergeCell ref="B116:J116"/>
    <mergeCell ref="B117:J117"/>
    <mergeCell ref="B106:J106"/>
    <mergeCell ref="B109:J109"/>
    <mergeCell ref="B110:J110"/>
    <mergeCell ref="B112:J112"/>
    <mergeCell ref="B113:J113"/>
    <mergeCell ref="B111:J111"/>
    <mergeCell ref="B127:J127"/>
    <mergeCell ref="B128:J128"/>
    <mergeCell ref="B129:J129"/>
    <mergeCell ref="B130:J130"/>
    <mergeCell ref="B122:J122"/>
    <mergeCell ref="B123:J123"/>
    <mergeCell ref="B124:J124"/>
    <mergeCell ref="B125:J125"/>
    <mergeCell ref="B126:J126"/>
    <mergeCell ref="B150:J150"/>
    <mergeCell ref="B151:J151"/>
    <mergeCell ref="B152:J152"/>
    <mergeCell ref="B70:J70"/>
    <mergeCell ref="B85:J85"/>
    <mergeCell ref="B89:J89"/>
    <mergeCell ref="B96:J96"/>
    <mergeCell ref="B97:J97"/>
    <mergeCell ref="B98:J98"/>
    <mergeCell ref="B99:J99"/>
    <mergeCell ref="B107:J107"/>
    <mergeCell ref="B108:J108"/>
    <mergeCell ref="B142:J142"/>
    <mergeCell ref="B146:J146"/>
    <mergeCell ref="B147:J147"/>
    <mergeCell ref="B148:J148"/>
    <mergeCell ref="B149:J149"/>
    <mergeCell ref="B140:J140"/>
    <mergeCell ref="B141:J141"/>
    <mergeCell ref="B131:J131"/>
    <mergeCell ref="B132:J132"/>
    <mergeCell ref="B133:J133"/>
    <mergeCell ref="B138:J138"/>
    <mergeCell ref="B139:J1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163"/>
  <sheetViews>
    <sheetView showGridLines="0" topLeftCell="A53" workbookViewId="0">
      <selection activeCell="B76" sqref="B76:J76"/>
    </sheetView>
  </sheetViews>
  <sheetFormatPr defaultRowHeight="15"/>
  <cols>
    <col min="2" max="2" width="24.85546875" bestFit="1" customWidth="1"/>
    <col min="3" max="3" width="19.28515625" bestFit="1" customWidth="1"/>
    <col min="4" max="4" width="16.140625" bestFit="1" customWidth="1"/>
    <col min="5" max="5" width="18.140625" bestFit="1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313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115">
        <v>2302518.6</v>
      </c>
      <c r="D6" s="116">
        <v>237192.95999999999</v>
      </c>
      <c r="E6" s="116">
        <v>1302.1500000000001</v>
      </c>
      <c r="F6" s="97">
        <f>C6-D6-E6</f>
        <v>2064023.4900000002</v>
      </c>
    </row>
    <row r="7" spans="2:9">
      <c r="B7" s="25" t="s">
        <v>24</v>
      </c>
      <c r="C7" s="108">
        <v>1622650.25</v>
      </c>
      <c r="D7" s="117">
        <v>250821.52</v>
      </c>
      <c r="E7" s="117">
        <v>39821.64</v>
      </c>
      <c r="F7" s="97">
        <f t="shared" ref="F7:F24" si="0">C7-D7-E7</f>
        <v>1332007.0900000001</v>
      </c>
    </row>
    <row r="8" spans="2:9">
      <c r="B8" s="25" t="s">
        <v>25</v>
      </c>
      <c r="C8" s="108">
        <v>7129884.6299999999</v>
      </c>
      <c r="D8" s="117">
        <v>269041.87</v>
      </c>
      <c r="E8" s="117">
        <v>370265.37</v>
      </c>
      <c r="F8" s="97">
        <f t="shared" si="0"/>
        <v>6490577.3899999997</v>
      </c>
    </row>
    <row r="9" spans="2:9">
      <c r="B9" s="25" t="s">
        <v>26</v>
      </c>
      <c r="C9" s="109">
        <v>1637142.84</v>
      </c>
      <c r="D9" s="117">
        <v>113962.16</v>
      </c>
      <c r="E9" s="117">
        <v>10848.44</v>
      </c>
      <c r="F9" s="97">
        <f t="shared" si="0"/>
        <v>1512332.2400000002</v>
      </c>
    </row>
    <row r="10" spans="2:9">
      <c r="B10" s="25" t="s">
        <v>27</v>
      </c>
      <c r="C10" s="109">
        <v>3825025.71</v>
      </c>
      <c r="D10" s="117"/>
      <c r="E10" s="117">
        <v>26658.1</v>
      </c>
      <c r="F10" s="97">
        <f t="shared" si="0"/>
        <v>3798367.61</v>
      </c>
    </row>
    <row r="11" spans="2:9">
      <c r="B11" s="24" t="s">
        <v>28</v>
      </c>
      <c r="C11" s="109">
        <v>16146875.039999999</v>
      </c>
      <c r="D11" s="117">
        <v>123389</v>
      </c>
      <c r="E11" s="117">
        <v>30081.59</v>
      </c>
      <c r="F11" s="97">
        <f t="shared" si="0"/>
        <v>15993404.449999999</v>
      </c>
      <c r="I11" s="60"/>
    </row>
    <row r="12" spans="2:9">
      <c r="B12" s="25" t="s">
        <v>29</v>
      </c>
      <c r="C12" s="109">
        <v>5011041.21</v>
      </c>
      <c r="D12" s="117">
        <v>560034.35</v>
      </c>
      <c r="E12" s="117">
        <v>208225.57</v>
      </c>
      <c r="F12" s="97">
        <f t="shared" si="0"/>
        <v>4242781.29</v>
      </c>
    </row>
    <row r="13" spans="2:9">
      <c r="B13" s="25" t="s">
        <v>30</v>
      </c>
      <c r="C13" s="109">
        <v>8077122.1200000001</v>
      </c>
      <c r="D13" s="117"/>
      <c r="E13" s="117">
        <v>1545.78</v>
      </c>
      <c r="F13" s="97">
        <f t="shared" si="0"/>
        <v>8075576.3399999999</v>
      </c>
    </row>
    <row r="14" spans="2:9">
      <c r="B14" s="24" t="s">
        <v>31</v>
      </c>
      <c r="C14" s="108">
        <v>2779261.71</v>
      </c>
      <c r="D14" s="117"/>
      <c r="E14" s="117">
        <v>9102.1200000000008</v>
      </c>
      <c r="F14" s="97">
        <f t="shared" si="0"/>
        <v>2770159.59</v>
      </c>
      <c r="H14" s="71"/>
    </row>
    <row r="15" spans="2:9">
      <c r="B15" s="25" t="s">
        <v>32</v>
      </c>
      <c r="C15" s="108">
        <v>4157339.08</v>
      </c>
      <c r="D15" s="117"/>
      <c r="E15" s="117">
        <v>56883.6</v>
      </c>
      <c r="F15" s="97">
        <f t="shared" si="0"/>
        <v>4100455.48</v>
      </c>
    </row>
    <row r="16" spans="2:9">
      <c r="B16" s="25" t="s">
        <v>33</v>
      </c>
      <c r="C16" s="110">
        <v>7018283.4000000004</v>
      </c>
      <c r="D16" s="117"/>
      <c r="E16" s="117"/>
      <c r="F16" s="97">
        <f t="shared" si="0"/>
        <v>7018283.4000000004</v>
      </c>
    </row>
    <row r="17" spans="2:10">
      <c r="B17" s="25" t="s">
        <v>34</v>
      </c>
      <c r="C17" s="110">
        <v>2900573.33</v>
      </c>
      <c r="D17" s="117">
        <v>397285.13</v>
      </c>
      <c r="E17" s="117">
        <v>229619.19</v>
      </c>
      <c r="F17" s="97">
        <f t="shared" si="0"/>
        <v>2273669.0100000002</v>
      </c>
    </row>
    <row r="18" spans="2:10">
      <c r="B18" s="25" t="s">
        <v>35</v>
      </c>
      <c r="C18" s="110">
        <v>4031092.59</v>
      </c>
      <c r="D18" s="117">
        <v>42731.86</v>
      </c>
      <c r="E18" s="117">
        <v>2197.89</v>
      </c>
      <c r="F18" s="97">
        <f t="shared" si="0"/>
        <v>3986162.84</v>
      </c>
    </row>
    <row r="19" spans="2:10">
      <c r="B19" s="25" t="s">
        <v>36</v>
      </c>
      <c r="C19" s="110">
        <v>12127845.109999999</v>
      </c>
      <c r="D19" s="117">
        <v>307946.93</v>
      </c>
      <c r="E19" s="117">
        <v>149472.32000000001</v>
      </c>
      <c r="F19" s="97">
        <f t="shared" si="0"/>
        <v>11670425.859999999</v>
      </c>
    </row>
    <row r="20" spans="2:10">
      <c r="B20" s="25" t="s">
        <v>37</v>
      </c>
      <c r="C20" s="110">
        <v>1042784.48</v>
      </c>
      <c r="D20" s="117">
        <v>11997.01</v>
      </c>
      <c r="E20" s="117">
        <v>135808.76999999999</v>
      </c>
      <c r="F20" s="97">
        <f t="shared" si="0"/>
        <v>894978.7</v>
      </c>
    </row>
    <row r="21" spans="2:10">
      <c r="B21" s="25" t="s">
        <v>38</v>
      </c>
      <c r="C21" s="110">
        <v>1042860.81</v>
      </c>
      <c r="D21" s="117"/>
      <c r="E21" s="117">
        <v>11708.94</v>
      </c>
      <c r="F21" s="97">
        <f t="shared" si="0"/>
        <v>1031151.8700000001</v>
      </c>
    </row>
    <row r="22" spans="2:10">
      <c r="B22" s="25" t="s">
        <v>39</v>
      </c>
      <c r="C22" s="110">
        <v>7336166.2000000002</v>
      </c>
      <c r="D22" s="117"/>
      <c r="E22" s="117"/>
      <c r="F22" s="97">
        <f t="shared" si="0"/>
        <v>7336166.2000000002</v>
      </c>
    </row>
    <row r="23" spans="2:10">
      <c r="B23" s="25" t="s">
        <v>40</v>
      </c>
      <c r="C23" s="110">
        <v>2681257.11</v>
      </c>
      <c r="D23" s="117">
        <v>51990.79</v>
      </c>
      <c r="E23" s="117">
        <v>1897781.58</v>
      </c>
      <c r="F23" s="97">
        <f t="shared" si="0"/>
        <v>731484.73999999976</v>
      </c>
    </row>
    <row r="24" spans="2:10">
      <c r="B24" s="27" t="s">
        <v>41</v>
      </c>
      <c r="C24" s="110">
        <v>9567149.9499999993</v>
      </c>
      <c r="D24" s="117"/>
      <c r="E24" s="117">
        <v>78492.52</v>
      </c>
      <c r="F24" s="97">
        <f t="shared" si="0"/>
        <v>9488657.4299999997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2366393.5799999996</v>
      </c>
      <c r="E25" s="33">
        <f>SUM(E6:E24)</f>
        <v>3259815.57</v>
      </c>
      <c r="F25" s="66">
        <f>SUM(F6:F24)</f>
        <v>94810665.019999981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22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318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184" t="s">
        <v>45</v>
      </c>
      <c r="C30" s="185"/>
      <c r="D30" s="185"/>
      <c r="E30" s="185"/>
      <c r="F30" s="185"/>
      <c r="G30" s="185"/>
      <c r="H30" s="185"/>
      <c r="I30" s="185"/>
      <c r="J30" s="186"/>
    </row>
    <row r="31" spans="2:10">
      <c r="B31" s="244" t="s">
        <v>319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244" t="s">
        <v>320</v>
      </c>
      <c r="C32" s="191"/>
      <c r="D32" s="191"/>
      <c r="E32" s="191"/>
      <c r="F32" s="191"/>
      <c r="G32" s="191"/>
      <c r="H32" s="191"/>
      <c r="I32" s="191"/>
      <c r="J32" s="192"/>
    </row>
    <row r="33" spans="2:10">
      <c r="B33" s="244" t="s">
        <v>321</v>
      </c>
      <c r="C33" s="191"/>
      <c r="D33" s="191"/>
      <c r="E33" s="191"/>
      <c r="F33" s="191"/>
      <c r="G33" s="191"/>
      <c r="H33" s="191"/>
      <c r="I33" s="191"/>
      <c r="J33" s="192"/>
    </row>
    <row r="34" spans="2:10">
      <c r="B34" s="163" t="s">
        <v>322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63" t="s">
        <v>323</v>
      </c>
      <c r="C35" s="164"/>
      <c r="D35" s="164"/>
      <c r="E35" s="164"/>
      <c r="F35" s="164"/>
      <c r="G35" s="164"/>
      <c r="H35" s="164"/>
      <c r="I35" s="164"/>
      <c r="J35" s="165"/>
    </row>
    <row r="36" spans="2:10">
      <c r="B36" s="163" t="s">
        <v>324</v>
      </c>
      <c r="C36" s="164"/>
      <c r="D36" s="164"/>
      <c r="E36" s="164"/>
      <c r="F36" s="164"/>
      <c r="G36" s="164"/>
      <c r="H36" s="164"/>
      <c r="I36" s="164"/>
      <c r="J36" s="165"/>
    </row>
    <row r="37" spans="2:10">
      <c r="B37" s="184" t="s">
        <v>25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219" t="s">
        <v>325</v>
      </c>
      <c r="C38" s="188"/>
      <c r="D38" s="188"/>
      <c r="E38" s="188"/>
      <c r="F38" s="188"/>
      <c r="G38" s="188"/>
      <c r="H38" s="188"/>
      <c r="I38" s="188"/>
      <c r="J38" s="189"/>
    </row>
    <row r="39" spans="2:10">
      <c r="B39" s="246" t="s">
        <v>326</v>
      </c>
      <c r="C39" s="196"/>
      <c r="D39" s="196"/>
      <c r="E39" s="196"/>
      <c r="F39" s="196"/>
      <c r="G39" s="196"/>
      <c r="H39" s="196"/>
      <c r="I39" s="196"/>
      <c r="J39" s="197"/>
    </row>
    <row r="40" spans="2:10">
      <c r="B40" s="184" t="s">
        <v>26</v>
      </c>
      <c r="C40" s="185"/>
      <c r="D40" s="185"/>
      <c r="E40" s="185"/>
      <c r="F40" s="185"/>
      <c r="G40" s="185"/>
      <c r="H40" s="185"/>
      <c r="I40" s="185"/>
      <c r="J40" s="186"/>
    </row>
    <row r="41" spans="2:10">
      <c r="B41" s="245" t="s">
        <v>327</v>
      </c>
      <c r="C41" s="199"/>
      <c r="D41" s="199"/>
      <c r="E41" s="199"/>
      <c r="F41" s="199"/>
      <c r="G41" s="199"/>
      <c r="H41" s="199"/>
      <c r="I41" s="199"/>
      <c r="J41" s="200"/>
    </row>
    <row r="42" spans="2:10">
      <c r="B42" s="245" t="s">
        <v>421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245" t="s">
        <v>328</v>
      </c>
      <c r="C43" s="199"/>
      <c r="D43" s="199"/>
      <c r="E43" s="199"/>
      <c r="F43" s="199"/>
      <c r="G43" s="199"/>
      <c r="H43" s="199"/>
      <c r="I43" s="199"/>
      <c r="J43" s="200"/>
    </row>
    <row r="44" spans="2:10">
      <c r="B44" s="184" t="s">
        <v>56</v>
      </c>
      <c r="C44" s="185"/>
      <c r="D44" s="185"/>
      <c r="E44" s="185"/>
      <c r="F44" s="185"/>
      <c r="G44" s="185"/>
      <c r="H44" s="185"/>
      <c r="I44" s="185"/>
      <c r="J44" s="186"/>
    </row>
    <row r="45" spans="2:10">
      <c r="B45" s="245" t="s">
        <v>329</v>
      </c>
      <c r="C45" s="199"/>
      <c r="D45" s="199"/>
      <c r="E45" s="199"/>
      <c r="F45" s="199"/>
      <c r="G45" s="199"/>
      <c r="H45" s="199"/>
      <c r="I45" s="199"/>
      <c r="J45" s="200"/>
    </row>
    <row r="46" spans="2:10">
      <c r="B46" s="184" t="s">
        <v>29</v>
      </c>
      <c r="C46" s="185"/>
      <c r="D46" s="185"/>
      <c r="E46" s="185"/>
      <c r="F46" s="185"/>
      <c r="G46" s="185"/>
      <c r="H46" s="185"/>
      <c r="I46" s="185"/>
      <c r="J46" s="186"/>
    </row>
    <row r="47" spans="2:10">
      <c r="B47" s="244" t="s">
        <v>330</v>
      </c>
      <c r="C47" s="191"/>
      <c r="D47" s="191"/>
      <c r="E47" s="191"/>
      <c r="F47" s="191"/>
      <c r="G47" s="191"/>
      <c r="H47" s="191"/>
      <c r="I47" s="191"/>
      <c r="J47" s="192"/>
    </row>
    <row r="48" spans="2:10">
      <c r="B48" s="166" t="s">
        <v>331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84" t="s">
        <v>34</v>
      </c>
      <c r="C49" s="185"/>
      <c r="D49" s="185"/>
      <c r="E49" s="185"/>
      <c r="F49" s="185"/>
      <c r="G49" s="185"/>
      <c r="H49" s="185"/>
      <c r="I49" s="185"/>
      <c r="J49" s="186"/>
    </row>
    <row r="50" spans="2:10">
      <c r="B50" s="169" t="s">
        <v>332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247" t="s">
        <v>333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169" t="s">
        <v>334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169" t="s">
        <v>335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69" t="s">
        <v>336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247" t="s">
        <v>337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175" t="s">
        <v>35</v>
      </c>
      <c r="C56" s="176"/>
      <c r="D56" s="176"/>
      <c r="E56" s="176"/>
      <c r="F56" s="176"/>
      <c r="G56" s="176"/>
      <c r="H56" s="176"/>
      <c r="I56" s="176"/>
      <c r="J56" s="177"/>
    </row>
    <row r="57" spans="2:10">
      <c r="B57" s="243" t="s">
        <v>338</v>
      </c>
      <c r="C57" s="205"/>
      <c r="D57" s="205"/>
      <c r="E57" s="205"/>
      <c r="F57" s="205"/>
      <c r="G57" s="205"/>
      <c r="H57" s="205"/>
      <c r="I57" s="205"/>
      <c r="J57" s="206"/>
    </row>
    <row r="58" spans="2:10">
      <c r="B58" s="175" t="s">
        <v>36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169" t="s">
        <v>339</v>
      </c>
      <c r="C59" s="170"/>
      <c r="D59" s="170"/>
      <c r="E59" s="170"/>
      <c r="F59" s="170"/>
      <c r="G59" s="170"/>
      <c r="H59" s="170"/>
      <c r="I59" s="170"/>
      <c r="J59" s="171"/>
    </row>
    <row r="60" spans="2:10">
      <c r="B60" s="175" t="s">
        <v>37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39" t="s">
        <v>340</v>
      </c>
      <c r="C61" s="217"/>
      <c r="D61" s="217"/>
      <c r="E61" s="217"/>
      <c r="F61" s="217"/>
      <c r="G61" s="217"/>
      <c r="H61" s="217"/>
      <c r="I61" s="217"/>
      <c r="J61" s="218"/>
    </row>
    <row r="62" spans="2:10">
      <c r="B62" s="175" t="s">
        <v>40</v>
      </c>
      <c r="C62" s="176"/>
      <c r="D62" s="176"/>
      <c r="E62" s="176"/>
      <c r="F62" s="176"/>
      <c r="G62" s="176"/>
      <c r="H62" s="176"/>
      <c r="I62" s="176"/>
      <c r="J62" s="177"/>
    </row>
    <row r="63" spans="2:10" ht="15.75" thickBot="1">
      <c r="B63" s="240" t="s">
        <v>341</v>
      </c>
      <c r="C63" s="241"/>
      <c r="D63" s="241"/>
      <c r="E63" s="241"/>
      <c r="F63" s="241"/>
      <c r="G63" s="241"/>
      <c r="H63" s="241"/>
      <c r="I63" s="241"/>
      <c r="J63" s="242"/>
    </row>
    <row r="64" spans="2:10" ht="15.75" thickBot="1">
      <c r="B64" s="70"/>
      <c r="C64" s="70"/>
      <c r="D64" s="70"/>
      <c r="E64" s="70"/>
      <c r="F64" s="70"/>
      <c r="G64" s="70"/>
      <c r="H64" s="70"/>
      <c r="I64" s="70"/>
      <c r="J64" s="70"/>
    </row>
    <row r="65" spans="2:10" ht="18.75">
      <c r="B65" s="181" t="s">
        <v>71</v>
      </c>
      <c r="C65" s="182"/>
      <c r="D65" s="182"/>
      <c r="E65" s="182"/>
      <c r="F65" s="182"/>
      <c r="G65" s="182"/>
      <c r="H65" s="182"/>
      <c r="I65" s="182"/>
      <c r="J65" s="183"/>
    </row>
    <row r="66" spans="2:10">
      <c r="B66" s="184" t="s">
        <v>22</v>
      </c>
      <c r="C66" s="185"/>
      <c r="D66" s="185"/>
      <c r="E66" s="185"/>
      <c r="F66" s="185"/>
      <c r="G66" s="185"/>
      <c r="H66" s="185"/>
      <c r="I66" s="185"/>
      <c r="J66" s="186"/>
    </row>
    <row r="67" spans="2:10">
      <c r="B67" s="178" t="s">
        <v>342</v>
      </c>
      <c r="C67" s="179"/>
      <c r="D67" s="179"/>
      <c r="E67" s="179"/>
      <c r="F67" s="179"/>
      <c r="G67" s="179"/>
      <c r="H67" s="179"/>
      <c r="I67" s="179"/>
      <c r="J67" s="180"/>
    </row>
    <row r="68" spans="2:10">
      <c r="B68" s="175" t="s">
        <v>45</v>
      </c>
      <c r="C68" s="176"/>
      <c r="D68" s="176"/>
      <c r="E68" s="176"/>
      <c r="F68" s="176"/>
      <c r="G68" s="176"/>
      <c r="H68" s="176"/>
      <c r="I68" s="176"/>
      <c r="J68" s="177"/>
    </row>
    <row r="69" spans="2:10">
      <c r="B69" s="236" t="s">
        <v>343</v>
      </c>
      <c r="C69" s="237"/>
      <c r="D69" s="237"/>
      <c r="E69" s="237"/>
      <c r="F69" s="237"/>
      <c r="G69" s="237"/>
      <c r="H69" s="237"/>
      <c r="I69" s="237"/>
      <c r="J69" s="238"/>
    </row>
    <row r="70" spans="2:10">
      <c r="B70" s="236" t="s">
        <v>344</v>
      </c>
      <c r="C70" s="237"/>
      <c r="D70" s="237"/>
      <c r="E70" s="237"/>
      <c r="F70" s="237"/>
      <c r="G70" s="237"/>
      <c r="H70" s="237"/>
      <c r="I70" s="237"/>
      <c r="J70" s="238"/>
    </row>
    <row r="71" spans="2:10">
      <c r="B71" s="163" t="s">
        <v>345</v>
      </c>
      <c r="C71" s="164"/>
      <c r="D71" s="164"/>
      <c r="E71" s="164"/>
      <c r="F71" s="164"/>
      <c r="G71" s="164"/>
      <c r="H71" s="164"/>
      <c r="I71" s="164"/>
      <c r="J71" s="165"/>
    </row>
    <row r="72" spans="2:10">
      <c r="B72" s="163" t="s">
        <v>346</v>
      </c>
      <c r="C72" s="164"/>
      <c r="D72" s="164"/>
      <c r="E72" s="164"/>
      <c r="F72" s="164"/>
      <c r="G72" s="164"/>
      <c r="H72" s="164"/>
      <c r="I72" s="164"/>
      <c r="J72" s="165"/>
    </row>
    <row r="73" spans="2:10">
      <c r="B73" s="178" t="s">
        <v>347</v>
      </c>
      <c r="C73" s="179"/>
      <c r="D73" s="179"/>
      <c r="E73" s="179"/>
      <c r="F73" s="179"/>
      <c r="G73" s="179"/>
      <c r="H73" s="179"/>
      <c r="I73" s="179"/>
      <c r="J73" s="180"/>
    </row>
    <row r="74" spans="2:10">
      <c r="B74" s="157" t="s">
        <v>348</v>
      </c>
      <c r="C74" s="158"/>
      <c r="D74" s="158"/>
      <c r="E74" s="158"/>
      <c r="F74" s="158"/>
      <c r="G74" s="158"/>
      <c r="H74" s="158"/>
      <c r="I74" s="158"/>
      <c r="J74" s="159"/>
    </row>
    <row r="75" spans="2:10">
      <c r="B75" s="157" t="s">
        <v>348</v>
      </c>
      <c r="C75" s="158"/>
      <c r="D75" s="158"/>
      <c r="E75" s="158"/>
      <c r="F75" s="158"/>
      <c r="G75" s="158"/>
      <c r="H75" s="158"/>
      <c r="I75" s="158"/>
      <c r="J75" s="159"/>
    </row>
    <row r="76" spans="2:10">
      <c r="B76" s="160" t="s">
        <v>349</v>
      </c>
      <c r="C76" s="161"/>
      <c r="D76" s="161"/>
      <c r="E76" s="161"/>
      <c r="F76" s="161"/>
      <c r="G76" s="161"/>
      <c r="H76" s="161"/>
      <c r="I76" s="161"/>
      <c r="J76" s="162"/>
    </row>
    <row r="77" spans="2:10">
      <c r="B77" s="163" t="s">
        <v>350</v>
      </c>
      <c r="C77" s="164"/>
      <c r="D77" s="164"/>
      <c r="E77" s="164"/>
      <c r="F77" s="164"/>
      <c r="G77" s="164"/>
      <c r="H77" s="164"/>
      <c r="I77" s="164"/>
      <c r="J77" s="165"/>
    </row>
    <row r="78" spans="2:10">
      <c r="B78" s="163" t="s">
        <v>351</v>
      </c>
      <c r="C78" s="164"/>
      <c r="D78" s="164"/>
      <c r="E78" s="164"/>
      <c r="F78" s="164"/>
      <c r="G78" s="164"/>
      <c r="H78" s="164"/>
      <c r="I78" s="164"/>
      <c r="J78" s="165"/>
    </row>
    <row r="79" spans="2:10">
      <c r="B79" s="163" t="s">
        <v>352</v>
      </c>
      <c r="C79" s="164"/>
      <c r="D79" s="164"/>
      <c r="E79" s="164"/>
      <c r="F79" s="164"/>
      <c r="G79" s="164"/>
      <c r="H79" s="164"/>
      <c r="I79" s="164"/>
      <c r="J79" s="165"/>
    </row>
    <row r="80" spans="2:10">
      <c r="B80" s="175" t="s">
        <v>25</v>
      </c>
      <c r="C80" s="176"/>
      <c r="D80" s="176"/>
      <c r="E80" s="176"/>
      <c r="F80" s="176"/>
      <c r="G80" s="176"/>
      <c r="H80" s="176"/>
      <c r="I80" s="176"/>
      <c r="J80" s="177"/>
    </row>
    <row r="81" spans="2:10">
      <c r="B81" s="163" t="s">
        <v>354</v>
      </c>
      <c r="C81" s="164"/>
      <c r="D81" s="164"/>
      <c r="E81" s="164"/>
      <c r="F81" s="164"/>
      <c r="G81" s="164"/>
      <c r="H81" s="164"/>
      <c r="I81" s="164"/>
      <c r="J81" s="165"/>
    </row>
    <row r="82" spans="2:10">
      <c r="B82" s="163" t="s">
        <v>355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63" t="s">
        <v>353</v>
      </c>
      <c r="C83" s="164"/>
      <c r="D83" s="164"/>
      <c r="E83" s="164"/>
      <c r="F83" s="164"/>
      <c r="G83" s="164"/>
      <c r="H83" s="164"/>
      <c r="I83" s="164"/>
      <c r="J83" s="165"/>
    </row>
    <row r="84" spans="2:10">
      <c r="B84" s="175" t="s">
        <v>26</v>
      </c>
      <c r="C84" s="176"/>
      <c r="D84" s="176"/>
      <c r="E84" s="176"/>
      <c r="F84" s="176"/>
      <c r="G84" s="176"/>
      <c r="H84" s="176"/>
      <c r="I84" s="176"/>
      <c r="J84" s="177"/>
    </row>
    <row r="85" spans="2:10">
      <c r="B85" s="163" t="s">
        <v>356</v>
      </c>
      <c r="C85" s="164"/>
      <c r="D85" s="164"/>
      <c r="E85" s="164"/>
      <c r="F85" s="164"/>
      <c r="G85" s="164"/>
      <c r="H85" s="164"/>
      <c r="I85" s="164"/>
      <c r="J85" s="165"/>
    </row>
    <row r="86" spans="2:10">
      <c r="B86" s="163" t="s">
        <v>357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75" t="s">
        <v>27</v>
      </c>
      <c r="C87" s="176"/>
      <c r="D87" s="176"/>
      <c r="E87" s="176"/>
      <c r="F87" s="176"/>
      <c r="G87" s="176"/>
      <c r="H87" s="176"/>
      <c r="I87" s="176"/>
      <c r="J87" s="177"/>
    </row>
    <row r="88" spans="2:10">
      <c r="B88" s="163" t="s">
        <v>358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63" t="s">
        <v>360</v>
      </c>
      <c r="C89" s="164"/>
      <c r="D89" s="164"/>
      <c r="E89" s="164"/>
      <c r="F89" s="164"/>
      <c r="G89" s="164"/>
      <c r="H89" s="164"/>
      <c r="I89" s="164"/>
      <c r="J89" s="165"/>
    </row>
    <row r="90" spans="2:10">
      <c r="B90" s="163" t="s">
        <v>359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361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63" t="s">
        <v>362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363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75" t="s">
        <v>28</v>
      </c>
      <c r="C94" s="176"/>
      <c r="D94" s="176"/>
      <c r="E94" s="176"/>
      <c r="F94" s="176"/>
      <c r="G94" s="176"/>
      <c r="H94" s="176"/>
      <c r="I94" s="176"/>
      <c r="J94" s="177"/>
    </row>
    <row r="95" spans="2:10">
      <c r="B95" s="178" t="s">
        <v>364</v>
      </c>
      <c r="C95" s="179"/>
      <c r="D95" s="179"/>
      <c r="E95" s="179"/>
      <c r="F95" s="179"/>
      <c r="G95" s="179"/>
      <c r="H95" s="179"/>
      <c r="I95" s="179"/>
      <c r="J95" s="180"/>
    </row>
    <row r="96" spans="2:10">
      <c r="B96" s="178" t="s">
        <v>365</v>
      </c>
      <c r="C96" s="179"/>
      <c r="D96" s="179"/>
      <c r="E96" s="179"/>
      <c r="F96" s="179"/>
      <c r="G96" s="179"/>
      <c r="H96" s="179"/>
      <c r="I96" s="179"/>
      <c r="J96" s="180"/>
    </row>
    <row r="97" spans="2:10">
      <c r="B97" s="166" t="s">
        <v>366</v>
      </c>
      <c r="C97" s="167"/>
      <c r="D97" s="167"/>
      <c r="E97" s="167"/>
      <c r="F97" s="167"/>
      <c r="G97" s="167"/>
      <c r="H97" s="167"/>
      <c r="I97" s="167"/>
      <c r="J97" s="168"/>
    </row>
    <row r="98" spans="2:10">
      <c r="B98" s="175" t="s">
        <v>87</v>
      </c>
      <c r="C98" s="176"/>
      <c r="D98" s="176"/>
      <c r="E98" s="176"/>
      <c r="F98" s="176"/>
      <c r="G98" s="176"/>
      <c r="H98" s="176"/>
      <c r="I98" s="176"/>
      <c r="J98" s="177"/>
    </row>
    <row r="99" spans="2:10">
      <c r="B99" s="248" t="s">
        <v>367</v>
      </c>
      <c r="C99" s="249"/>
      <c r="D99" s="249"/>
      <c r="E99" s="249"/>
      <c r="F99" s="249"/>
      <c r="G99" s="249"/>
      <c r="H99" s="249"/>
      <c r="I99" s="249"/>
      <c r="J99" s="250"/>
    </row>
    <row r="100" spans="2:10">
      <c r="B100" s="248" t="s">
        <v>368</v>
      </c>
      <c r="C100" s="249"/>
      <c r="D100" s="249"/>
      <c r="E100" s="249"/>
      <c r="F100" s="249"/>
      <c r="G100" s="249"/>
      <c r="H100" s="249"/>
      <c r="I100" s="249"/>
      <c r="J100" s="250"/>
    </row>
    <row r="101" spans="2:10">
      <c r="B101" s="248" t="s">
        <v>369</v>
      </c>
      <c r="C101" s="249"/>
      <c r="D101" s="249"/>
      <c r="E101" s="249"/>
      <c r="F101" s="249"/>
      <c r="G101" s="249"/>
      <c r="H101" s="249"/>
      <c r="I101" s="249"/>
      <c r="J101" s="250"/>
    </row>
    <row r="102" spans="2:10">
      <c r="B102" s="248" t="s">
        <v>370</v>
      </c>
      <c r="C102" s="249"/>
      <c r="D102" s="249"/>
      <c r="E102" s="249"/>
      <c r="F102" s="249"/>
      <c r="G102" s="249"/>
      <c r="H102" s="249"/>
      <c r="I102" s="249"/>
      <c r="J102" s="250"/>
    </row>
    <row r="103" spans="2:10">
      <c r="B103" s="166" t="s">
        <v>371</v>
      </c>
      <c r="C103" s="167"/>
      <c r="D103" s="167"/>
      <c r="E103" s="167"/>
      <c r="F103" s="167"/>
      <c r="G103" s="167"/>
      <c r="H103" s="167"/>
      <c r="I103" s="167"/>
      <c r="J103" s="168"/>
    </row>
    <row r="104" spans="2:10">
      <c r="B104" s="166" t="s">
        <v>372</v>
      </c>
      <c r="C104" s="167"/>
      <c r="D104" s="167"/>
      <c r="E104" s="167"/>
      <c r="F104" s="167"/>
      <c r="G104" s="167"/>
      <c r="H104" s="167"/>
      <c r="I104" s="167"/>
      <c r="J104" s="168"/>
    </row>
    <row r="105" spans="2:10">
      <c r="B105" s="166" t="s">
        <v>373</v>
      </c>
      <c r="C105" s="167"/>
      <c r="D105" s="167"/>
      <c r="E105" s="167"/>
      <c r="F105" s="167"/>
      <c r="G105" s="167"/>
      <c r="H105" s="167"/>
      <c r="I105" s="167"/>
      <c r="J105" s="168"/>
    </row>
    <row r="106" spans="2:10">
      <c r="B106" s="166" t="s">
        <v>374</v>
      </c>
      <c r="C106" s="167"/>
      <c r="D106" s="167"/>
      <c r="E106" s="167"/>
      <c r="F106" s="167"/>
      <c r="G106" s="167"/>
      <c r="H106" s="167"/>
      <c r="I106" s="167"/>
      <c r="J106" s="168"/>
    </row>
    <row r="107" spans="2:10">
      <c r="B107" s="166" t="s">
        <v>375</v>
      </c>
      <c r="C107" s="167"/>
      <c r="D107" s="167"/>
      <c r="E107" s="167"/>
      <c r="F107" s="167"/>
      <c r="G107" s="167"/>
      <c r="H107" s="167"/>
      <c r="I107" s="167"/>
      <c r="J107" s="168"/>
    </row>
    <row r="108" spans="2:10">
      <c r="B108" s="166" t="s">
        <v>376</v>
      </c>
      <c r="C108" s="167"/>
      <c r="D108" s="167"/>
      <c r="E108" s="167"/>
      <c r="F108" s="167"/>
      <c r="G108" s="167"/>
      <c r="H108" s="167"/>
      <c r="I108" s="167"/>
      <c r="J108" s="168"/>
    </row>
    <row r="109" spans="2:10">
      <c r="B109" s="166" t="s">
        <v>378</v>
      </c>
      <c r="C109" s="167"/>
      <c r="D109" s="167"/>
      <c r="E109" s="167"/>
      <c r="F109" s="167"/>
      <c r="G109" s="167"/>
      <c r="H109" s="167"/>
      <c r="I109" s="167"/>
      <c r="J109" s="168"/>
    </row>
    <row r="110" spans="2:10">
      <c r="B110" s="166" t="s">
        <v>377</v>
      </c>
      <c r="C110" s="167"/>
      <c r="D110" s="167"/>
      <c r="E110" s="167"/>
      <c r="F110" s="167"/>
      <c r="G110" s="167"/>
      <c r="H110" s="167"/>
      <c r="I110" s="167"/>
      <c r="J110" s="168"/>
    </row>
    <row r="111" spans="2:10">
      <c r="B111" s="175" t="s">
        <v>30</v>
      </c>
      <c r="C111" s="176"/>
      <c r="D111" s="176"/>
      <c r="E111" s="176"/>
      <c r="F111" s="176"/>
      <c r="G111" s="176"/>
      <c r="H111" s="176"/>
      <c r="I111" s="176"/>
      <c r="J111" s="177"/>
    </row>
    <row r="112" spans="2:10">
      <c r="B112" s="248" t="s">
        <v>379</v>
      </c>
      <c r="C112" s="249"/>
      <c r="D112" s="249"/>
      <c r="E112" s="249"/>
      <c r="F112" s="249"/>
      <c r="G112" s="249"/>
      <c r="H112" s="249"/>
      <c r="I112" s="249"/>
      <c r="J112" s="250"/>
    </row>
    <row r="113" spans="2:10">
      <c r="B113" s="248" t="s">
        <v>380</v>
      </c>
      <c r="C113" s="249"/>
      <c r="D113" s="249"/>
      <c r="E113" s="249"/>
      <c r="F113" s="249"/>
      <c r="G113" s="249"/>
      <c r="H113" s="249"/>
      <c r="I113" s="249"/>
      <c r="J113" s="250"/>
    </row>
    <row r="114" spans="2:10">
      <c r="B114" s="175" t="s">
        <v>98</v>
      </c>
      <c r="C114" s="176"/>
      <c r="D114" s="176"/>
      <c r="E114" s="176"/>
      <c r="F114" s="176"/>
      <c r="G114" s="176"/>
      <c r="H114" s="176"/>
      <c r="I114" s="176"/>
      <c r="J114" s="177"/>
    </row>
    <row r="115" spans="2:10">
      <c r="B115" s="169" t="s">
        <v>381</v>
      </c>
      <c r="C115" s="170"/>
      <c r="D115" s="170"/>
      <c r="E115" s="170"/>
      <c r="F115" s="170"/>
      <c r="G115" s="170"/>
      <c r="H115" s="170"/>
      <c r="I115" s="170"/>
      <c r="J115" s="171"/>
    </row>
    <row r="116" spans="2:10">
      <c r="B116" s="169" t="s">
        <v>382</v>
      </c>
      <c r="C116" s="170"/>
      <c r="D116" s="170"/>
      <c r="E116" s="170"/>
      <c r="F116" s="170"/>
      <c r="G116" s="170"/>
      <c r="H116" s="170"/>
      <c r="I116" s="170"/>
      <c r="J116" s="171"/>
    </row>
    <row r="117" spans="2:10">
      <c r="B117" s="169" t="s">
        <v>383</v>
      </c>
      <c r="C117" s="170"/>
      <c r="D117" s="170"/>
      <c r="E117" s="170"/>
      <c r="F117" s="170"/>
      <c r="G117" s="170"/>
      <c r="H117" s="170"/>
      <c r="I117" s="170"/>
      <c r="J117" s="171"/>
    </row>
    <row r="118" spans="2:10">
      <c r="B118" s="169" t="s">
        <v>384</v>
      </c>
      <c r="C118" s="170"/>
      <c r="D118" s="170"/>
      <c r="E118" s="170"/>
      <c r="F118" s="170"/>
      <c r="G118" s="170"/>
      <c r="H118" s="170"/>
      <c r="I118" s="170"/>
      <c r="J118" s="171"/>
    </row>
    <row r="119" spans="2:10">
      <c r="B119" s="175" t="s">
        <v>32</v>
      </c>
      <c r="C119" s="176"/>
      <c r="D119" s="176"/>
      <c r="E119" s="176"/>
      <c r="F119" s="176"/>
      <c r="G119" s="176"/>
      <c r="H119" s="176"/>
      <c r="I119" s="176"/>
      <c r="J119" s="177"/>
    </row>
    <row r="120" spans="2:10">
      <c r="B120" s="248" t="s">
        <v>385</v>
      </c>
      <c r="C120" s="249"/>
      <c r="D120" s="249"/>
      <c r="E120" s="249"/>
      <c r="F120" s="249"/>
      <c r="G120" s="249"/>
      <c r="H120" s="249"/>
      <c r="I120" s="249"/>
      <c r="J120" s="250"/>
    </row>
    <row r="121" spans="2:10">
      <c r="B121" s="172" t="s">
        <v>386</v>
      </c>
      <c r="C121" s="173"/>
      <c r="D121" s="173"/>
      <c r="E121" s="173"/>
      <c r="F121" s="173"/>
      <c r="G121" s="173"/>
      <c r="H121" s="173"/>
      <c r="I121" s="173"/>
      <c r="J121" s="174"/>
    </row>
    <row r="122" spans="2:10">
      <c r="B122" s="172" t="s">
        <v>387</v>
      </c>
      <c r="C122" s="173"/>
      <c r="D122" s="173"/>
      <c r="E122" s="173"/>
      <c r="F122" s="173"/>
      <c r="G122" s="173"/>
      <c r="H122" s="173"/>
      <c r="I122" s="173"/>
      <c r="J122" s="174"/>
    </row>
    <row r="123" spans="2:10">
      <c r="B123" s="169" t="s">
        <v>388</v>
      </c>
      <c r="C123" s="170"/>
      <c r="D123" s="170"/>
      <c r="E123" s="170"/>
      <c r="F123" s="170"/>
      <c r="G123" s="170"/>
      <c r="H123" s="170"/>
      <c r="I123" s="170"/>
      <c r="J123" s="171"/>
    </row>
    <row r="124" spans="2:10">
      <c r="B124" s="175" t="s">
        <v>34</v>
      </c>
      <c r="C124" s="176"/>
      <c r="D124" s="176"/>
      <c r="E124" s="176"/>
      <c r="F124" s="176"/>
      <c r="G124" s="176"/>
      <c r="H124" s="176"/>
      <c r="I124" s="176"/>
      <c r="J124" s="177"/>
    </row>
    <row r="125" spans="2:10">
      <c r="B125" s="248" t="s">
        <v>389</v>
      </c>
      <c r="C125" s="249"/>
      <c r="D125" s="249"/>
      <c r="E125" s="249"/>
      <c r="F125" s="249"/>
      <c r="G125" s="249"/>
      <c r="H125" s="249"/>
      <c r="I125" s="249"/>
      <c r="J125" s="250"/>
    </row>
    <row r="126" spans="2:10">
      <c r="B126" s="248" t="s">
        <v>390</v>
      </c>
      <c r="C126" s="249"/>
      <c r="D126" s="249"/>
      <c r="E126" s="249"/>
      <c r="F126" s="249"/>
      <c r="G126" s="249"/>
      <c r="H126" s="249"/>
      <c r="I126" s="249"/>
      <c r="J126" s="250"/>
    </row>
    <row r="127" spans="2:10">
      <c r="B127" s="248" t="s">
        <v>391</v>
      </c>
      <c r="C127" s="249"/>
      <c r="D127" s="249"/>
      <c r="E127" s="249"/>
      <c r="F127" s="249"/>
      <c r="G127" s="249"/>
      <c r="H127" s="249"/>
      <c r="I127" s="249"/>
      <c r="J127" s="250"/>
    </row>
    <row r="128" spans="2:10">
      <c r="B128" s="172" t="s">
        <v>392</v>
      </c>
      <c r="C128" s="173"/>
      <c r="D128" s="173"/>
      <c r="E128" s="173"/>
      <c r="F128" s="173"/>
      <c r="G128" s="173"/>
      <c r="H128" s="173"/>
      <c r="I128" s="173"/>
      <c r="J128" s="174"/>
    </row>
    <row r="129" spans="2:10">
      <c r="B129" s="172" t="s">
        <v>393</v>
      </c>
      <c r="C129" s="173"/>
      <c r="D129" s="173"/>
      <c r="E129" s="173"/>
      <c r="F129" s="173"/>
      <c r="G129" s="173"/>
      <c r="H129" s="173"/>
      <c r="I129" s="173"/>
      <c r="J129" s="174"/>
    </row>
    <row r="130" spans="2:10">
      <c r="B130" s="169" t="s">
        <v>394</v>
      </c>
      <c r="C130" s="170"/>
      <c r="D130" s="170"/>
      <c r="E130" s="170"/>
      <c r="F130" s="170"/>
      <c r="G130" s="170"/>
      <c r="H130" s="170"/>
      <c r="I130" s="170"/>
      <c r="J130" s="171"/>
    </row>
    <row r="131" spans="2:10">
      <c r="B131" s="175" t="s">
        <v>35</v>
      </c>
      <c r="C131" s="176"/>
      <c r="D131" s="176"/>
      <c r="E131" s="176"/>
      <c r="F131" s="176"/>
      <c r="G131" s="176"/>
      <c r="H131" s="176"/>
      <c r="I131" s="176"/>
      <c r="J131" s="177"/>
    </row>
    <row r="132" spans="2:10">
      <c r="B132" s="163" t="s">
        <v>395</v>
      </c>
      <c r="C132" s="164"/>
      <c r="D132" s="164"/>
      <c r="E132" s="164"/>
      <c r="F132" s="164"/>
      <c r="G132" s="164"/>
      <c r="H132" s="164"/>
      <c r="I132" s="164"/>
      <c r="J132" s="165"/>
    </row>
    <row r="133" spans="2:10">
      <c r="B133" s="163" t="s">
        <v>396</v>
      </c>
      <c r="C133" s="164"/>
      <c r="D133" s="164"/>
      <c r="E133" s="164"/>
      <c r="F133" s="164"/>
      <c r="G133" s="164"/>
      <c r="H133" s="164"/>
      <c r="I133" s="164"/>
      <c r="J133" s="165"/>
    </row>
    <row r="134" spans="2:10">
      <c r="B134" s="175" t="s">
        <v>36</v>
      </c>
      <c r="C134" s="176"/>
      <c r="D134" s="176"/>
      <c r="E134" s="176"/>
      <c r="F134" s="176"/>
      <c r="G134" s="176"/>
      <c r="H134" s="176"/>
      <c r="I134" s="176"/>
      <c r="J134" s="177"/>
    </row>
    <row r="135" spans="2:10">
      <c r="B135" s="163" t="s">
        <v>399</v>
      </c>
      <c r="C135" s="164"/>
      <c r="D135" s="164"/>
      <c r="E135" s="164"/>
      <c r="F135" s="164"/>
      <c r="G135" s="164"/>
      <c r="H135" s="164"/>
      <c r="I135" s="164"/>
      <c r="J135" s="165"/>
    </row>
    <row r="136" spans="2:10">
      <c r="B136" s="163" t="s">
        <v>397</v>
      </c>
      <c r="C136" s="164"/>
      <c r="D136" s="164"/>
      <c r="E136" s="164"/>
      <c r="F136" s="164"/>
      <c r="G136" s="164"/>
      <c r="H136" s="164"/>
      <c r="I136" s="164"/>
      <c r="J136" s="165"/>
    </row>
    <row r="137" spans="2:10">
      <c r="B137" s="163" t="s">
        <v>398</v>
      </c>
      <c r="C137" s="164"/>
      <c r="D137" s="164"/>
      <c r="E137" s="164"/>
      <c r="F137" s="164"/>
      <c r="G137" s="164"/>
      <c r="H137" s="164"/>
      <c r="I137" s="164"/>
      <c r="J137" s="165"/>
    </row>
    <row r="138" spans="2:10">
      <c r="B138" s="163" t="s">
        <v>400</v>
      </c>
      <c r="C138" s="164"/>
      <c r="D138" s="164"/>
      <c r="E138" s="164"/>
      <c r="F138" s="164"/>
      <c r="G138" s="164"/>
      <c r="H138" s="164"/>
      <c r="I138" s="164"/>
      <c r="J138" s="165"/>
    </row>
    <row r="139" spans="2:10">
      <c r="B139" s="175" t="s">
        <v>38</v>
      </c>
      <c r="C139" s="176"/>
      <c r="D139" s="176"/>
      <c r="E139" s="176"/>
      <c r="F139" s="176"/>
      <c r="G139" s="176"/>
      <c r="H139" s="176"/>
      <c r="I139" s="176"/>
      <c r="J139" s="177"/>
    </row>
    <row r="140" spans="2:10">
      <c r="B140" s="163" t="s">
        <v>401</v>
      </c>
      <c r="C140" s="164"/>
      <c r="D140" s="164"/>
      <c r="E140" s="164"/>
      <c r="F140" s="164"/>
      <c r="G140" s="164"/>
      <c r="H140" s="164"/>
      <c r="I140" s="164"/>
      <c r="J140" s="165"/>
    </row>
    <row r="141" spans="2:10">
      <c r="B141" s="163" t="s">
        <v>422</v>
      </c>
      <c r="C141" s="164"/>
      <c r="D141" s="164"/>
      <c r="E141" s="164"/>
      <c r="F141" s="164"/>
      <c r="G141" s="164"/>
      <c r="H141" s="164"/>
      <c r="I141" s="164"/>
      <c r="J141" s="165"/>
    </row>
    <row r="142" spans="2:10">
      <c r="B142" s="175" t="s">
        <v>37</v>
      </c>
      <c r="C142" s="176"/>
      <c r="D142" s="176"/>
      <c r="E142" s="176"/>
      <c r="F142" s="176"/>
      <c r="G142" s="176"/>
      <c r="H142" s="176"/>
      <c r="I142" s="176"/>
      <c r="J142" s="177"/>
    </row>
    <row r="143" spans="2:10">
      <c r="B143" s="248" t="s">
        <v>402</v>
      </c>
      <c r="C143" s="249"/>
      <c r="D143" s="249"/>
      <c r="E143" s="249"/>
      <c r="F143" s="249"/>
      <c r="G143" s="249"/>
      <c r="H143" s="249"/>
      <c r="I143" s="249"/>
      <c r="J143" s="250"/>
    </row>
    <row r="144" spans="2:10">
      <c r="B144" s="248" t="s">
        <v>403</v>
      </c>
      <c r="C144" s="249"/>
      <c r="D144" s="249"/>
      <c r="E144" s="249"/>
      <c r="F144" s="249"/>
      <c r="G144" s="249"/>
      <c r="H144" s="249"/>
      <c r="I144" s="249"/>
      <c r="J144" s="250"/>
    </row>
    <row r="145" spans="2:10">
      <c r="B145" s="248" t="s">
        <v>404</v>
      </c>
      <c r="C145" s="249"/>
      <c r="D145" s="249"/>
      <c r="E145" s="249"/>
      <c r="F145" s="249"/>
      <c r="G145" s="249"/>
      <c r="H145" s="249"/>
      <c r="I145" s="249"/>
      <c r="J145" s="250"/>
    </row>
    <row r="146" spans="2:10">
      <c r="B146" s="175" t="s">
        <v>40</v>
      </c>
      <c r="C146" s="176"/>
      <c r="D146" s="176"/>
      <c r="E146" s="176"/>
      <c r="F146" s="176"/>
      <c r="G146" s="176"/>
      <c r="H146" s="176"/>
      <c r="I146" s="176"/>
      <c r="J146" s="177"/>
    </row>
    <row r="147" spans="2:10">
      <c r="B147" s="163" t="s">
        <v>405</v>
      </c>
      <c r="C147" s="164"/>
      <c r="D147" s="164"/>
      <c r="E147" s="164"/>
      <c r="F147" s="164"/>
      <c r="G147" s="164"/>
      <c r="H147" s="164"/>
      <c r="I147" s="164"/>
      <c r="J147" s="165"/>
    </row>
    <row r="148" spans="2:10">
      <c r="B148" s="163" t="s">
        <v>406</v>
      </c>
      <c r="C148" s="164"/>
      <c r="D148" s="164"/>
      <c r="E148" s="164"/>
      <c r="F148" s="164"/>
      <c r="G148" s="164"/>
      <c r="H148" s="164"/>
      <c r="I148" s="164"/>
      <c r="J148" s="165"/>
    </row>
    <row r="149" spans="2:10">
      <c r="B149" s="163" t="s">
        <v>407</v>
      </c>
      <c r="C149" s="164"/>
      <c r="D149" s="164"/>
      <c r="E149" s="164"/>
      <c r="F149" s="164"/>
      <c r="G149" s="164"/>
      <c r="H149" s="164"/>
      <c r="I149" s="164"/>
      <c r="J149" s="165"/>
    </row>
    <row r="150" spans="2:10">
      <c r="B150" s="163" t="s">
        <v>408</v>
      </c>
      <c r="C150" s="164"/>
      <c r="D150" s="164"/>
      <c r="E150" s="164"/>
      <c r="F150" s="164"/>
      <c r="G150" s="164"/>
      <c r="H150" s="164"/>
      <c r="I150" s="164"/>
      <c r="J150" s="165"/>
    </row>
    <row r="151" spans="2:10">
      <c r="B151" s="163" t="s">
        <v>409</v>
      </c>
      <c r="C151" s="164"/>
      <c r="D151" s="164"/>
      <c r="E151" s="164"/>
      <c r="F151" s="164"/>
      <c r="G151" s="164"/>
      <c r="H151" s="164"/>
      <c r="I151" s="164"/>
      <c r="J151" s="165"/>
    </row>
    <row r="152" spans="2:10">
      <c r="B152" s="219" t="s">
        <v>410</v>
      </c>
      <c r="C152" s="188"/>
      <c r="D152" s="188"/>
      <c r="E152" s="188"/>
      <c r="F152" s="188"/>
      <c r="G152" s="188"/>
      <c r="H152" s="188"/>
      <c r="I152" s="188"/>
      <c r="J152" s="189"/>
    </row>
    <row r="153" spans="2:10">
      <c r="B153" s="163" t="s">
        <v>411</v>
      </c>
      <c r="C153" s="164"/>
      <c r="D153" s="164"/>
      <c r="E153" s="164"/>
      <c r="F153" s="164"/>
      <c r="G153" s="164"/>
      <c r="H153" s="164"/>
      <c r="I153" s="164"/>
      <c r="J153" s="165"/>
    </row>
    <row r="154" spans="2:10">
      <c r="B154" s="163" t="s">
        <v>412</v>
      </c>
      <c r="C154" s="164"/>
      <c r="D154" s="164"/>
      <c r="E154" s="164"/>
      <c r="F154" s="164"/>
      <c r="G154" s="164"/>
      <c r="H154" s="164"/>
      <c r="I154" s="164"/>
      <c r="J154" s="165"/>
    </row>
    <row r="155" spans="2:10">
      <c r="B155" s="163" t="s">
        <v>413</v>
      </c>
      <c r="C155" s="164"/>
      <c r="D155" s="164"/>
      <c r="E155" s="164"/>
      <c r="F155" s="164"/>
      <c r="G155" s="164"/>
      <c r="H155" s="164"/>
      <c r="I155" s="164"/>
      <c r="J155" s="165"/>
    </row>
    <row r="156" spans="2:10">
      <c r="B156" s="163" t="s">
        <v>414</v>
      </c>
      <c r="C156" s="164"/>
      <c r="D156" s="164"/>
      <c r="E156" s="164"/>
      <c r="F156" s="164"/>
      <c r="G156" s="164"/>
      <c r="H156" s="164"/>
      <c r="I156" s="164"/>
      <c r="J156" s="165"/>
    </row>
    <row r="157" spans="2:10">
      <c r="B157" s="163" t="s">
        <v>415</v>
      </c>
      <c r="C157" s="164"/>
      <c r="D157" s="164"/>
      <c r="E157" s="164"/>
      <c r="F157" s="164"/>
      <c r="G157" s="164"/>
      <c r="H157" s="164"/>
      <c r="I157" s="164"/>
      <c r="J157" s="165"/>
    </row>
    <row r="158" spans="2:10">
      <c r="B158" s="163" t="s">
        <v>416</v>
      </c>
      <c r="C158" s="164"/>
      <c r="D158" s="164"/>
      <c r="E158" s="164"/>
      <c r="F158" s="164"/>
      <c r="G158" s="164"/>
      <c r="H158" s="164"/>
      <c r="I158" s="164"/>
      <c r="J158" s="165"/>
    </row>
    <row r="159" spans="2:10">
      <c r="B159" s="175" t="s">
        <v>41</v>
      </c>
      <c r="C159" s="176"/>
      <c r="D159" s="176"/>
      <c r="E159" s="176"/>
      <c r="F159" s="176"/>
      <c r="G159" s="176"/>
      <c r="H159" s="176"/>
      <c r="I159" s="176"/>
      <c r="J159" s="177"/>
    </row>
    <row r="160" spans="2:10">
      <c r="B160" s="157" t="s">
        <v>417</v>
      </c>
      <c r="C160" s="158"/>
      <c r="D160" s="158"/>
      <c r="E160" s="158"/>
      <c r="F160" s="158"/>
      <c r="G160" s="158"/>
      <c r="H160" s="158"/>
      <c r="I160" s="158"/>
      <c r="J160" s="159"/>
    </row>
    <row r="161" spans="2:10">
      <c r="B161" s="226" t="s">
        <v>418</v>
      </c>
      <c r="C161" s="227"/>
      <c r="D161" s="227"/>
      <c r="E161" s="227"/>
      <c r="F161" s="227"/>
      <c r="G161" s="227"/>
      <c r="H161" s="227"/>
      <c r="I161" s="227"/>
      <c r="J161" s="228"/>
    </row>
    <row r="162" spans="2:10">
      <c r="B162" s="232" t="s">
        <v>419</v>
      </c>
      <c r="C162" s="232"/>
      <c r="D162" s="232"/>
      <c r="E162" s="232"/>
      <c r="F162" s="232"/>
      <c r="G162" s="232"/>
      <c r="H162" s="232"/>
      <c r="I162" s="232"/>
      <c r="J162" s="232"/>
    </row>
    <row r="163" spans="2:10">
      <c r="B163" s="233" t="s">
        <v>420</v>
      </c>
      <c r="C163" s="234"/>
      <c r="D163" s="234"/>
      <c r="E163" s="234"/>
      <c r="F163" s="234"/>
      <c r="G163" s="234"/>
      <c r="H163" s="234"/>
      <c r="I163" s="234"/>
      <c r="J163" s="235"/>
    </row>
  </sheetData>
  <mergeCells count="139">
    <mergeCell ref="B162:J162"/>
    <mergeCell ref="B163:J163"/>
    <mergeCell ref="B84:J84"/>
    <mergeCell ref="B85:J85"/>
    <mergeCell ref="B86:J86"/>
    <mergeCell ref="B91:J91"/>
    <mergeCell ref="B99:J99"/>
    <mergeCell ref="B100:J100"/>
    <mergeCell ref="B101:J101"/>
    <mergeCell ref="B102:J102"/>
    <mergeCell ref="B106:J106"/>
    <mergeCell ref="B107:J107"/>
    <mergeCell ref="B108:J108"/>
    <mergeCell ref="B109:J109"/>
    <mergeCell ref="B112:J112"/>
    <mergeCell ref="B120:J120"/>
    <mergeCell ref="B152:J152"/>
    <mergeCell ref="B158:J158"/>
    <mergeCell ref="B159:J159"/>
    <mergeCell ref="B160:J160"/>
    <mergeCell ref="B161:J161"/>
    <mergeCell ref="B154:J154"/>
    <mergeCell ref="B155:J155"/>
    <mergeCell ref="B156:J156"/>
    <mergeCell ref="B157:J157"/>
    <mergeCell ref="B147:J147"/>
    <mergeCell ref="B148:J148"/>
    <mergeCell ref="B149:J149"/>
    <mergeCell ref="B150:J150"/>
    <mergeCell ref="B151:J151"/>
    <mergeCell ref="B153:J153"/>
    <mergeCell ref="B143:J143"/>
    <mergeCell ref="B142:J142"/>
    <mergeCell ref="B145:J145"/>
    <mergeCell ref="B146:J146"/>
    <mergeCell ref="B136:J136"/>
    <mergeCell ref="B137:J137"/>
    <mergeCell ref="B138:J138"/>
    <mergeCell ref="B139:J139"/>
    <mergeCell ref="B140:J140"/>
    <mergeCell ref="B144:J144"/>
    <mergeCell ref="B132:J132"/>
    <mergeCell ref="B133:J133"/>
    <mergeCell ref="B134:J134"/>
    <mergeCell ref="B135:J135"/>
    <mergeCell ref="B128:J128"/>
    <mergeCell ref="B129:J129"/>
    <mergeCell ref="B130:J130"/>
    <mergeCell ref="B131:J131"/>
    <mergeCell ref="B119:J119"/>
    <mergeCell ref="B121:J121"/>
    <mergeCell ref="B122:J122"/>
    <mergeCell ref="B123:J123"/>
    <mergeCell ref="B124:J124"/>
    <mergeCell ref="B125:J125"/>
    <mergeCell ref="B126:J126"/>
    <mergeCell ref="B127:J127"/>
    <mergeCell ref="B115:J115"/>
    <mergeCell ref="B116:J116"/>
    <mergeCell ref="B117:J117"/>
    <mergeCell ref="B118:J118"/>
    <mergeCell ref="B110:J110"/>
    <mergeCell ref="B111:J111"/>
    <mergeCell ref="B113:J113"/>
    <mergeCell ref="B114:J114"/>
    <mergeCell ref="B98:J98"/>
    <mergeCell ref="B103:J103"/>
    <mergeCell ref="B104:J104"/>
    <mergeCell ref="B105:J105"/>
    <mergeCell ref="B96:J96"/>
    <mergeCell ref="B97:J97"/>
    <mergeCell ref="B90:J90"/>
    <mergeCell ref="B92:J92"/>
    <mergeCell ref="B93:J93"/>
    <mergeCell ref="B94:J94"/>
    <mergeCell ref="B95:J95"/>
    <mergeCell ref="B83:J83"/>
    <mergeCell ref="B87:J87"/>
    <mergeCell ref="B88:J88"/>
    <mergeCell ref="B89:J89"/>
    <mergeCell ref="B78:J78"/>
    <mergeCell ref="B79:J79"/>
    <mergeCell ref="B80:J80"/>
    <mergeCell ref="B81:J81"/>
    <mergeCell ref="B82:J82"/>
    <mergeCell ref="B74:J74"/>
    <mergeCell ref="B75:J75"/>
    <mergeCell ref="B76:J76"/>
    <mergeCell ref="B77:J77"/>
    <mergeCell ref="B71:J71"/>
    <mergeCell ref="B72:J72"/>
    <mergeCell ref="B73:J73"/>
    <mergeCell ref="B66:J66"/>
    <mergeCell ref="B67:J67"/>
    <mergeCell ref="B68:J68"/>
    <mergeCell ref="B69:J69"/>
    <mergeCell ref="B70:J70"/>
    <mergeCell ref="B60:J60"/>
    <mergeCell ref="B61:J61"/>
    <mergeCell ref="B62:J62"/>
    <mergeCell ref="B63:J63"/>
    <mergeCell ref="B65:J65"/>
    <mergeCell ref="B41:J41"/>
    <mergeCell ref="B43:J43"/>
    <mergeCell ref="B44:J44"/>
    <mergeCell ref="B55:J55"/>
    <mergeCell ref="B56:J56"/>
    <mergeCell ref="B57:J57"/>
    <mergeCell ref="B58:J58"/>
    <mergeCell ref="B59:J59"/>
    <mergeCell ref="B50:J50"/>
    <mergeCell ref="B51:J51"/>
    <mergeCell ref="B52:J52"/>
    <mergeCell ref="B53:J53"/>
    <mergeCell ref="B54:J54"/>
    <mergeCell ref="B1:F3"/>
    <mergeCell ref="B4:B5"/>
    <mergeCell ref="C4:F4"/>
    <mergeCell ref="B27:J27"/>
    <mergeCell ref="B28:J28"/>
    <mergeCell ref="B42:J42"/>
    <mergeCell ref="B141:J141"/>
    <mergeCell ref="B34:J34"/>
    <mergeCell ref="B35:J35"/>
    <mergeCell ref="B36:J36"/>
    <mergeCell ref="B37:J37"/>
    <mergeCell ref="B38:J38"/>
    <mergeCell ref="B29:J29"/>
    <mergeCell ref="B30:J30"/>
    <mergeCell ref="B31:J31"/>
    <mergeCell ref="B32:J32"/>
    <mergeCell ref="B33:J33"/>
    <mergeCell ref="B45:J45"/>
    <mergeCell ref="B46:J46"/>
    <mergeCell ref="B47:J47"/>
    <mergeCell ref="B48:J48"/>
    <mergeCell ref="B49:J49"/>
    <mergeCell ref="B39:J39"/>
    <mergeCell ref="B40:J4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139"/>
  <sheetViews>
    <sheetView showGridLines="0" topLeftCell="A5" workbookViewId="0">
      <selection activeCell="B27" sqref="B27:J139"/>
    </sheetView>
  </sheetViews>
  <sheetFormatPr defaultRowHeight="15"/>
  <cols>
    <col min="2" max="2" width="24.85546875" bestFit="1" customWidth="1"/>
    <col min="3" max="3" width="19.28515625" bestFit="1" customWidth="1"/>
    <col min="4" max="5" width="14.42578125" bestFit="1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314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115">
        <v>2302518.6</v>
      </c>
      <c r="D6" s="90"/>
      <c r="E6" s="85"/>
      <c r="F6" s="97">
        <f>C6-D6-E6</f>
        <v>2302518.6</v>
      </c>
    </row>
    <row r="7" spans="2:9">
      <c r="B7" s="25" t="s">
        <v>24</v>
      </c>
      <c r="C7" s="108">
        <v>1622650.25</v>
      </c>
      <c r="D7" s="92">
        <v>252944.17</v>
      </c>
      <c r="E7" s="92">
        <v>27359.1</v>
      </c>
      <c r="F7" s="97">
        <f t="shared" ref="F7:F24" si="0">C7-D7-E7</f>
        <v>1342346.98</v>
      </c>
    </row>
    <row r="8" spans="2:9">
      <c r="B8" s="25" t="s">
        <v>25</v>
      </c>
      <c r="C8" s="108">
        <v>7129884.6299999999</v>
      </c>
      <c r="D8" s="92">
        <v>271619.06</v>
      </c>
      <c r="E8" s="92">
        <v>87559.95</v>
      </c>
      <c r="F8" s="97">
        <f t="shared" si="0"/>
        <v>6770705.6200000001</v>
      </c>
    </row>
    <row r="9" spans="2:9">
      <c r="B9" s="25" t="s">
        <v>26</v>
      </c>
      <c r="C9" s="109">
        <v>1637142.84</v>
      </c>
      <c r="D9" s="92">
        <v>114975.86</v>
      </c>
      <c r="E9" s="91">
        <v>10961.85</v>
      </c>
      <c r="F9" s="97">
        <f t="shared" si="0"/>
        <v>1511205.13</v>
      </c>
    </row>
    <row r="10" spans="2:9">
      <c r="B10" s="25" t="s">
        <v>27</v>
      </c>
      <c r="C10" s="109">
        <v>3825025.71</v>
      </c>
      <c r="D10" s="91"/>
      <c r="E10" s="91">
        <v>26929.42</v>
      </c>
      <c r="F10" s="97">
        <f t="shared" si="0"/>
        <v>3798096.29</v>
      </c>
    </row>
    <row r="11" spans="2:9">
      <c r="B11" s="24" t="s">
        <v>28</v>
      </c>
      <c r="C11" s="109">
        <v>16146875.039999999</v>
      </c>
      <c r="D11" s="92">
        <v>124581.8</v>
      </c>
      <c r="E11" s="92">
        <v>30389.81</v>
      </c>
      <c r="F11" s="97">
        <f t="shared" si="0"/>
        <v>15991903.429999998</v>
      </c>
      <c r="I11" s="60"/>
    </row>
    <row r="12" spans="2:9">
      <c r="B12" s="25" t="s">
        <v>29</v>
      </c>
      <c r="C12" s="109">
        <v>5011041.21</v>
      </c>
      <c r="D12" s="92">
        <v>565155.77</v>
      </c>
      <c r="E12" s="92">
        <v>72144.990000000005</v>
      </c>
      <c r="F12" s="97">
        <f t="shared" si="0"/>
        <v>4373740.4499999993</v>
      </c>
    </row>
    <row r="13" spans="2:9">
      <c r="B13" s="25" t="s">
        <v>30</v>
      </c>
      <c r="C13" s="109">
        <v>8077122.1200000001</v>
      </c>
      <c r="D13" s="91"/>
      <c r="E13" s="92"/>
      <c r="F13" s="97">
        <f t="shared" si="0"/>
        <v>8077122.1200000001</v>
      </c>
    </row>
    <row r="14" spans="2:9">
      <c r="B14" s="24" t="s">
        <v>31</v>
      </c>
      <c r="C14" s="108">
        <v>2779261.71</v>
      </c>
      <c r="D14" s="92"/>
      <c r="E14" s="92">
        <v>64007.17</v>
      </c>
      <c r="F14" s="97">
        <f t="shared" si="0"/>
        <v>2715254.54</v>
      </c>
      <c r="H14" s="71"/>
    </row>
    <row r="15" spans="2:9">
      <c r="B15" s="25" t="s">
        <v>32</v>
      </c>
      <c r="C15" s="108">
        <v>4157339.08</v>
      </c>
      <c r="D15" s="91"/>
      <c r="E15" s="92">
        <v>6882.94</v>
      </c>
      <c r="F15" s="97">
        <f t="shared" si="0"/>
        <v>4150456.14</v>
      </c>
    </row>
    <row r="16" spans="2:9">
      <c r="B16" s="25" t="s">
        <v>33</v>
      </c>
      <c r="C16" s="110">
        <v>7018283.4000000004</v>
      </c>
      <c r="D16" s="91"/>
      <c r="E16" s="91"/>
      <c r="F16" s="97">
        <f t="shared" si="0"/>
        <v>7018283.4000000004</v>
      </c>
    </row>
    <row r="17" spans="2:10">
      <c r="B17" s="25" t="s">
        <v>34</v>
      </c>
      <c r="C17" s="110">
        <v>2900573.33</v>
      </c>
      <c r="D17" s="92">
        <v>400860.98</v>
      </c>
      <c r="E17" s="92">
        <v>241073.8</v>
      </c>
      <c r="F17" s="97">
        <f t="shared" si="0"/>
        <v>2258638.5500000003</v>
      </c>
    </row>
    <row r="18" spans="2:10">
      <c r="B18" s="25" t="s">
        <v>35</v>
      </c>
      <c r="C18" s="110">
        <v>4031092.59</v>
      </c>
      <c r="D18" s="92">
        <v>43141.99</v>
      </c>
      <c r="E18" s="92">
        <v>115487.75</v>
      </c>
      <c r="F18" s="97">
        <f t="shared" si="0"/>
        <v>3872462.8499999996</v>
      </c>
    </row>
    <row r="19" spans="2:10">
      <c r="B19" s="25" t="s">
        <v>36</v>
      </c>
      <c r="C19" s="110">
        <v>12127845.109999999</v>
      </c>
      <c r="D19" s="92">
        <v>310068.59000000003</v>
      </c>
      <c r="E19" s="92">
        <v>119526.68</v>
      </c>
      <c r="F19" s="97">
        <f t="shared" si="0"/>
        <v>11698249.84</v>
      </c>
    </row>
    <row r="20" spans="2:10">
      <c r="B20" s="25" t="s">
        <v>37</v>
      </c>
      <c r="C20" s="110">
        <v>1042784.48</v>
      </c>
      <c r="D20" s="118">
        <v>12121.24</v>
      </c>
      <c r="E20" s="92"/>
      <c r="F20" s="97">
        <f t="shared" si="0"/>
        <v>1030663.24</v>
      </c>
    </row>
    <row r="21" spans="2:10">
      <c r="B21" s="25" t="s">
        <v>38</v>
      </c>
      <c r="C21" s="110">
        <v>1042860.81</v>
      </c>
      <c r="D21" s="91"/>
      <c r="E21" s="92">
        <v>9137.99</v>
      </c>
      <c r="F21" s="97">
        <f t="shared" si="0"/>
        <v>1033722.8200000001</v>
      </c>
    </row>
    <row r="22" spans="2:10">
      <c r="B22" s="25" t="s">
        <v>39</v>
      </c>
      <c r="C22" s="110">
        <v>7336166.2000000002</v>
      </c>
      <c r="D22" s="91"/>
      <c r="E22" s="91"/>
      <c r="F22" s="97">
        <f t="shared" si="0"/>
        <v>7336166.2000000002</v>
      </c>
    </row>
    <row r="23" spans="2:10">
      <c r="B23" s="25" t="s">
        <v>40</v>
      </c>
      <c r="C23" s="110">
        <v>2681257.11</v>
      </c>
      <c r="D23" s="92">
        <v>93444.91</v>
      </c>
      <c r="E23" s="92">
        <v>30538</v>
      </c>
      <c r="F23" s="97">
        <f t="shared" si="0"/>
        <v>2557274.1999999997</v>
      </c>
    </row>
    <row r="24" spans="2:10">
      <c r="B24" s="27" t="s">
        <v>41</v>
      </c>
      <c r="C24" s="110">
        <v>9567149.9499999993</v>
      </c>
      <c r="D24" s="92">
        <v>148913.97</v>
      </c>
      <c r="E24" s="91">
        <v>79294.850000000006</v>
      </c>
      <c r="F24" s="97">
        <f t="shared" si="0"/>
        <v>9338941.129999999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2337828.3400000003</v>
      </c>
      <c r="E25" s="33">
        <f>SUM(E6:E24)</f>
        <v>921294.29999999993</v>
      </c>
      <c r="F25" s="66">
        <f>SUM(F6:F24)</f>
        <v>97177751.529999986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45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427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244" t="s">
        <v>426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244" t="s">
        <v>428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63" t="s">
        <v>423</v>
      </c>
      <c r="C32" s="164"/>
      <c r="D32" s="164"/>
      <c r="E32" s="164"/>
      <c r="F32" s="164"/>
      <c r="G32" s="164"/>
      <c r="H32" s="164"/>
      <c r="I32" s="164"/>
      <c r="J32" s="165"/>
    </row>
    <row r="33" spans="2:10">
      <c r="B33" s="163" t="s">
        <v>424</v>
      </c>
      <c r="C33" s="164"/>
      <c r="D33" s="164"/>
      <c r="E33" s="164"/>
      <c r="F33" s="164"/>
      <c r="G33" s="164"/>
      <c r="H33" s="164"/>
      <c r="I33" s="164"/>
      <c r="J33" s="165"/>
    </row>
    <row r="34" spans="2:10">
      <c r="B34" s="163" t="s">
        <v>425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84" t="s">
        <v>25</v>
      </c>
      <c r="C35" s="185"/>
      <c r="D35" s="185"/>
      <c r="E35" s="185"/>
      <c r="F35" s="185"/>
      <c r="G35" s="185"/>
      <c r="H35" s="185"/>
      <c r="I35" s="185"/>
      <c r="J35" s="186"/>
    </row>
    <row r="36" spans="2:10">
      <c r="B36" s="219" t="s">
        <v>429</v>
      </c>
      <c r="C36" s="188"/>
      <c r="D36" s="188"/>
      <c r="E36" s="188"/>
      <c r="F36" s="188"/>
      <c r="G36" s="188"/>
      <c r="H36" s="188"/>
      <c r="I36" s="188"/>
      <c r="J36" s="189"/>
    </row>
    <row r="37" spans="2:10">
      <c r="B37" s="246" t="s">
        <v>430</v>
      </c>
      <c r="C37" s="196"/>
      <c r="D37" s="196"/>
      <c r="E37" s="196"/>
      <c r="F37" s="196"/>
      <c r="G37" s="196"/>
      <c r="H37" s="196"/>
      <c r="I37" s="196"/>
      <c r="J37" s="197"/>
    </row>
    <row r="38" spans="2:10">
      <c r="B38" s="184" t="s">
        <v>26</v>
      </c>
      <c r="C38" s="185"/>
      <c r="D38" s="185"/>
      <c r="E38" s="185"/>
      <c r="F38" s="185"/>
      <c r="G38" s="185"/>
      <c r="H38" s="185"/>
      <c r="I38" s="185"/>
      <c r="J38" s="186"/>
    </row>
    <row r="39" spans="2:10">
      <c r="B39" s="245" t="s">
        <v>431</v>
      </c>
      <c r="C39" s="199"/>
      <c r="D39" s="199"/>
      <c r="E39" s="199"/>
      <c r="F39" s="199"/>
      <c r="G39" s="199"/>
      <c r="H39" s="199"/>
      <c r="I39" s="199"/>
      <c r="J39" s="200"/>
    </row>
    <row r="40" spans="2:10">
      <c r="B40" s="245" t="s">
        <v>432</v>
      </c>
      <c r="C40" s="199"/>
      <c r="D40" s="199"/>
      <c r="E40" s="199"/>
      <c r="F40" s="199"/>
      <c r="G40" s="199"/>
      <c r="H40" s="199"/>
      <c r="I40" s="199"/>
      <c r="J40" s="200"/>
    </row>
    <row r="41" spans="2:10">
      <c r="B41" s="245" t="s">
        <v>433</v>
      </c>
      <c r="C41" s="199"/>
      <c r="D41" s="199"/>
      <c r="E41" s="199"/>
      <c r="F41" s="199"/>
      <c r="G41" s="199"/>
      <c r="H41" s="199"/>
      <c r="I41" s="199"/>
      <c r="J41" s="200"/>
    </row>
    <row r="42" spans="2:10">
      <c r="B42" s="184" t="s">
        <v>56</v>
      </c>
      <c r="C42" s="185"/>
      <c r="D42" s="185"/>
      <c r="E42" s="185"/>
      <c r="F42" s="185"/>
      <c r="G42" s="185"/>
      <c r="H42" s="185"/>
      <c r="I42" s="185"/>
      <c r="J42" s="186"/>
    </row>
    <row r="43" spans="2:10">
      <c r="B43" s="245" t="s">
        <v>434</v>
      </c>
      <c r="C43" s="199"/>
      <c r="D43" s="199"/>
      <c r="E43" s="199"/>
      <c r="F43" s="199"/>
      <c r="G43" s="199"/>
      <c r="H43" s="199"/>
      <c r="I43" s="199"/>
      <c r="J43" s="200"/>
    </row>
    <row r="44" spans="2:10">
      <c r="B44" s="184" t="s">
        <v>29</v>
      </c>
      <c r="C44" s="185"/>
      <c r="D44" s="185"/>
      <c r="E44" s="185"/>
      <c r="F44" s="185"/>
      <c r="G44" s="185"/>
      <c r="H44" s="185"/>
      <c r="I44" s="185"/>
      <c r="J44" s="186"/>
    </row>
    <row r="45" spans="2:10">
      <c r="B45" s="244" t="s">
        <v>435</v>
      </c>
      <c r="C45" s="191"/>
      <c r="D45" s="191"/>
      <c r="E45" s="191"/>
      <c r="F45" s="191"/>
      <c r="G45" s="191"/>
      <c r="H45" s="191"/>
      <c r="I45" s="191"/>
      <c r="J45" s="192"/>
    </row>
    <row r="46" spans="2:10">
      <c r="B46" s="166" t="s">
        <v>436</v>
      </c>
      <c r="C46" s="167"/>
      <c r="D46" s="167"/>
      <c r="E46" s="167"/>
      <c r="F46" s="167"/>
      <c r="G46" s="167"/>
      <c r="H46" s="167"/>
      <c r="I46" s="167"/>
      <c r="J46" s="168"/>
    </row>
    <row r="47" spans="2:10">
      <c r="B47" s="184" t="s">
        <v>34</v>
      </c>
      <c r="C47" s="185"/>
      <c r="D47" s="185"/>
      <c r="E47" s="185"/>
      <c r="F47" s="185"/>
      <c r="G47" s="185"/>
      <c r="H47" s="185"/>
      <c r="I47" s="185"/>
      <c r="J47" s="186"/>
    </row>
    <row r="48" spans="2:10">
      <c r="B48" s="169" t="s">
        <v>437</v>
      </c>
      <c r="C48" s="170"/>
      <c r="D48" s="170"/>
      <c r="E48" s="170"/>
      <c r="F48" s="170"/>
      <c r="G48" s="170"/>
      <c r="H48" s="170"/>
      <c r="I48" s="170"/>
      <c r="J48" s="171"/>
    </row>
    <row r="49" spans="2:10">
      <c r="B49" s="247" t="s">
        <v>438</v>
      </c>
      <c r="C49" s="170"/>
      <c r="D49" s="170"/>
      <c r="E49" s="170"/>
      <c r="F49" s="170"/>
      <c r="G49" s="170"/>
      <c r="H49" s="170"/>
      <c r="I49" s="170"/>
      <c r="J49" s="171"/>
    </row>
    <row r="50" spans="2:10">
      <c r="B50" s="169" t="s">
        <v>439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169" t="s">
        <v>440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169" t="s">
        <v>441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47" t="s">
        <v>442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75" t="s">
        <v>35</v>
      </c>
      <c r="C54" s="176"/>
      <c r="D54" s="176"/>
      <c r="E54" s="176"/>
      <c r="F54" s="176"/>
      <c r="G54" s="176"/>
      <c r="H54" s="176"/>
      <c r="I54" s="176"/>
      <c r="J54" s="177"/>
    </row>
    <row r="55" spans="2:10">
      <c r="B55" s="243" t="s">
        <v>443</v>
      </c>
      <c r="C55" s="205"/>
      <c r="D55" s="205"/>
      <c r="E55" s="205"/>
      <c r="F55" s="205"/>
      <c r="G55" s="205"/>
      <c r="H55" s="205"/>
      <c r="I55" s="205"/>
      <c r="J55" s="206"/>
    </row>
    <row r="56" spans="2:10">
      <c r="B56" s="175" t="s">
        <v>36</v>
      </c>
      <c r="C56" s="176"/>
      <c r="D56" s="176"/>
      <c r="E56" s="176"/>
      <c r="F56" s="176"/>
      <c r="G56" s="176"/>
      <c r="H56" s="176"/>
      <c r="I56" s="176"/>
      <c r="J56" s="177"/>
    </row>
    <row r="57" spans="2:10">
      <c r="B57" s="169" t="s">
        <v>444</v>
      </c>
      <c r="C57" s="170"/>
      <c r="D57" s="170"/>
      <c r="E57" s="170"/>
      <c r="F57" s="170"/>
      <c r="G57" s="170"/>
      <c r="H57" s="170"/>
      <c r="I57" s="170"/>
      <c r="J57" s="171"/>
    </row>
    <row r="58" spans="2:10">
      <c r="B58" s="175" t="s">
        <v>37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239" t="s">
        <v>445</v>
      </c>
      <c r="C59" s="217"/>
      <c r="D59" s="217"/>
      <c r="E59" s="217"/>
      <c r="F59" s="217"/>
      <c r="G59" s="217"/>
      <c r="H59" s="217"/>
      <c r="I59" s="217"/>
      <c r="J59" s="218"/>
    </row>
    <row r="60" spans="2:10">
      <c r="B60" s="175" t="s">
        <v>40</v>
      </c>
      <c r="C60" s="176"/>
      <c r="D60" s="176"/>
      <c r="E60" s="176"/>
      <c r="F60" s="176"/>
      <c r="G60" s="176"/>
      <c r="H60" s="176"/>
      <c r="I60" s="176"/>
      <c r="J60" s="177"/>
    </row>
    <row r="61" spans="2:10">
      <c r="B61" s="248" t="s">
        <v>506</v>
      </c>
      <c r="C61" s="251"/>
      <c r="D61" s="251"/>
      <c r="E61" s="251"/>
      <c r="F61" s="251"/>
      <c r="G61" s="251"/>
      <c r="H61" s="251"/>
      <c r="I61" s="251"/>
      <c r="J61" s="252"/>
    </row>
    <row r="62" spans="2:10">
      <c r="B62" s="253" t="s">
        <v>446</v>
      </c>
      <c r="C62" s="254"/>
      <c r="D62" s="254"/>
      <c r="E62" s="254"/>
      <c r="F62" s="254"/>
      <c r="G62" s="254"/>
      <c r="H62" s="254"/>
      <c r="I62" s="254"/>
      <c r="J62" s="255"/>
    </row>
    <row r="63" spans="2:10">
      <c r="B63" s="175" t="s">
        <v>41</v>
      </c>
      <c r="C63" s="176"/>
      <c r="D63" s="176"/>
      <c r="E63" s="176"/>
      <c r="F63" s="176"/>
      <c r="G63" s="176"/>
      <c r="H63" s="176"/>
      <c r="I63" s="176"/>
      <c r="J63" s="177"/>
    </row>
    <row r="64" spans="2:10">
      <c r="B64" s="256" t="s">
        <v>447</v>
      </c>
      <c r="C64" s="173"/>
      <c r="D64" s="173"/>
      <c r="E64" s="173"/>
      <c r="F64" s="173"/>
      <c r="G64" s="173"/>
      <c r="H64" s="173"/>
      <c r="I64" s="173"/>
      <c r="J64" s="257"/>
    </row>
    <row r="65" spans="2:10" ht="15.75" thickBot="1">
      <c r="B65" s="70"/>
      <c r="C65" s="70"/>
      <c r="D65" s="70"/>
      <c r="E65" s="70"/>
      <c r="F65" s="70"/>
      <c r="G65" s="70"/>
      <c r="H65" s="70"/>
      <c r="I65" s="70"/>
      <c r="J65" s="70"/>
    </row>
    <row r="66" spans="2:10" ht="18.75">
      <c r="B66" s="181" t="s">
        <v>71</v>
      </c>
      <c r="C66" s="182"/>
      <c r="D66" s="182"/>
      <c r="E66" s="182"/>
      <c r="F66" s="182"/>
      <c r="G66" s="182"/>
      <c r="H66" s="182"/>
      <c r="I66" s="182"/>
      <c r="J66" s="183"/>
    </row>
    <row r="67" spans="2:10">
      <c r="B67" s="175" t="s">
        <v>45</v>
      </c>
      <c r="C67" s="176"/>
      <c r="D67" s="176"/>
      <c r="E67" s="176"/>
      <c r="F67" s="176"/>
      <c r="G67" s="176"/>
      <c r="H67" s="176"/>
      <c r="I67" s="176"/>
      <c r="J67" s="177"/>
    </row>
    <row r="68" spans="2:10">
      <c r="B68" s="236" t="s">
        <v>448</v>
      </c>
      <c r="C68" s="237"/>
      <c r="D68" s="237"/>
      <c r="E68" s="237"/>
      <c r="F68" s="237"/>
      <c r="G68" s="237"/>
      <c r="H68" s="237"/>
      <c r="I68" s="237"/>
      <c r="J68" s="238"/>
    </row>
    <row r="69" spans="2:10">
      <c r="B69" s="236" t="s">
        <v>449</v>
      </c>
      <c r="C69" s="237"/>
      <c r="D69" s="237"/>
      <c r="E69" s="237"/>
      <c r="F69" s="237"/>
      <c r="G69" s="237"/>
      <c r="H69" s="237"/>
      <c r="I69" s="237"/>
      <c r="J69" s="238"/>
    </row>
    <row r="70" spans="2:10">
      <c r="B70" s="163" t="s">
        <v>450</v>
      </c>
      <c r="C70" s="164"/>
      <c r="D70" s="164"/>
      <c r="E70" s="164"/>
      <c r="F70" s="164"/>
      <c r="G70" s="164"/>
      <c r="H70" s="164"/>
      <c r="I70" s="164"/>
      <c r="J70" s="165"/>
    </row>
    <row r="71" spans="2:10">
      <c r="B71" s="163" t="s">
        <v>451</v>
      </c>
      <c r="C71" s="164"/>
      <c r="D71" s="164"/>
      <c r="E71" s="164"/>
      <c r="F71" s="164"/>
      <c r="G71" s="164"/>
      <c r="H71" s="164"/>
      <c r="I71" s="164"/>
      <c r="J71" s="165"/>
    </row>
    <row r="72" spans="2:10">
      <c r="B72" s="178" t="s">
        <v>453</v>
      </c>
      <c r="C72" s="179"/>
      <c r="D72" s="179"/>
      <c r="E72" s="179"/>
      <c r="F72" s="179"/>
      <c r="G72" s="179"/>
      <c r="H72" s="179"/>
      <c r="I72" s="179"/>
      <c r="J72" s="180"/>
    </row>
    <row r="73" spans="2:10">
      <c r="B73" s="157" t="s">
        <v>452</v>
      </c>
      <c r="C73" s="158"/>
      <c r="D73" s="158"/>
      <c r="E73" s="158"/>
      <c r="F73" s="158"/>
      <c r="G73" s="158"/>
      <c r="H73" s="158"/>
      <c r="I73" s="158"/>
      <c r="J73" s="159"/>
    </row>
    <row r="74" spans="2:10">
      <c r="B74" s="157" t="s">
        <v>452</v>
      </c>
      <c r="C74" s="158"/>
      <c r="D74" s="158"/>
      <c r="E74" s="158"/>
      <c r="F74" s="158"/>
      <c r="G74" s="158"/>
      <c r="H74" s="158"/>
      <c r="I74" s="158"/>
      <c r="J74" s="159"/>
    </row>
    <row r="75" spans="2:10">
      <c r="B75" s="160" t="s">
        <v>454</v>
      </c>
      <c r="C75" s="161"/>
      <c r="D75" s="161"/>
      <c r="E75" s="161"/>
      <c r="F75" s="161"/>
      <c r="G75" s="161"/>
      <c r="H75" s="161"/>
      <c r="I75" s="161"/>
      <c r="J75" s="162"/>
    </row>
    <row r="76" spans="2:10">
      <c r="B76" s="175" t="s">
        <v>25</v>
      </c>
      <c r="C76" s="176"/>
      <c r="D76" s="176"/>
      <c r="E76" s="176"/>
      <c r="F76" s="176"/>
      <c r="G76" s="176"/>
      <c r="H76" s="176"/>
      <c r="I76" s="176"/>
      <c r="J76" s="177"/>
    </row>
    <row r="77" spans="2:10">
      <c r="B77" s="163" t="s">
        <v>455</v>
      </c>
      <c r="C77" s="164"/>
      <c r="D77" s="164"/>
      <c r="E77" s="164"/>
      <c r="F77" s="164"/>
      <c r="G77" s="164"/>
      <c r="H77" s="164"/>
      <c r="I77" s="164"/>
      <c r="J77" s="165"/>
    </row>
    <row r="78" spans="2:10">
      <c r="B78" s="175" t="s">
        <v>26</v>
      </c>
      <c r="C78" s="176"/>
      <c r="D78" s="176"/>
      <c r="E78" s="176"/>
      <c r="F78" s="176"/>
      <c r="G78" s="176"/>
      <c r="H78" s="176"/>
      <c r="I78" s="176"/>
      <c r="J78" s="177"/>
    </row>
    <row r="79" spans="2:10">
      <c r="B79" s="163" t="s">
        <v>456</v>
      </c>
      <c r="C79" s="164"/>
      <c r="D79" s="164"/>
      <c r="E79" s="164"/>
      <c r="F79" s="164"/>
      <c r="G79" s="164"/>
      <c r="H79" s="164"/>
      <c r="I79" s="164"/>
      <c r="J79" s="165"/>
    </row>
    <row r="80" spans="2:10">
      <c r="B80" s="163" t="s">
        <v>457</v>
      </c>
      <c r="C80" s="164"/>
      <c r="D80" s="164"/>
      <c r="E80" s="164"/>
      <c r="F80" s="164"/>
      <c r="G80" s="164"/>
      <c r="H80" s="164"/>
      <c r="I80" s="164"/>
      <c r="J80" s="165"/>
    </row>
    <row r="81" spans="2:10">
      <c r="B81" s="175" t="s">
        <v>27</v>
      </c>
      <c r="C81" s="176"/>
      <c r="D81" s="176"/>
      <c r="E81" s="176"/>
      <c r="F81" s="176"/>
      <c r="G81" s="176"/>
      <c r="H81" s="176"/>
      <c r="I81" s="176"/>
      <c r="J81" s="177"/>
    </row>
    <row r="82" spans="2:10">
      <c r="B82" s="163" t="s">
        <v>458</v>
      </c>
      <c r="C82" s="164"/>
      <c r="D82" s="164"/>
      <c r="E82" s="164"/>
      <c r="F82" s="164"/>
      <c r="G82" s="164"/>
      <c r="H82" s="164"/>
      <c r="I82" s="164"/>
      <c r="J82" s="165"/>
    </row>
    <row r="83" spans="2:10">
      <c r="B83" s="163" t="s">
        <v>459</v>
      </c>
      <c r="C83" s="164"/>
      <c r="D83" s="164"/>
      <c r="E83" s="164"/>
      <c r="F83" s="164"/>
      <c r="G83" s="164"/>
      <c r="H83" s="164"/>
      <c r="I83" s="164"/>
      <c r="J83" s="165"/>
    </row>
    <row r="84" spans="2:10">
      <c r="B84" s="163" t="s">
        <v>460</v>
      </c>
      <c r="C84" s="164"/>
      <c r="D84" s="164"/>
      <c r="E84" s="164"/>
      <c r="F84" s="164"/>
      <c r="G84" s="164"/>
      <c r="H84" s="164"/>
      <c r="I84" s="164"/>
      <c r="J84" s="165"/>
    </row>
    <row r="85" spans="2:10">
      <c r="B85" s="163" t="s">
        <v>461</v>
      </c>
      <c r="C85" s="164"/>
      <c r="D85" s="164"/>
      <c r="E85" s="164"/>
      <c r="F85" s="164"/>
      <c r="G85" s="164"/>
      <c r="H85" s="164"/>
      <c r="I85" s="164"/>
      <c r="J85" s="165"/>
    </row>
    <row r="86" spans="2:10">
      <c r="B86" s="163" t="s">
        <v>462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63" t="s">
        <v>463</v>
      </c>
      <c r="C87" s="164"/>
      <c r="D87" s="164"/>
      <c r="E87" s="164"/>
      <c r="F87" s="164"/>
      <c r="G87" s="164"/>
      <c r="H87" s="164"/>
      <c r="I87" s="164"/>
      <c r="J87" s="165"/>
    </row>
    <row r="88" spans="2:10">
      <c r="B88" s="175" t="s">
        <v>28</v>
      </c>
      <c r="C88" s="176"/>
      <c r="D88" s="176"/>
      <c r="E88" s="176"/>
      <c r="F88" s="176"/>
      <c r="G88" s="176"/>
      <c r="H88" s="176"/>
      <c r="I88" s="176"/>
      <c r="J88" s="177"/>
    </row>
    <row r="89" spans="2:10">
      <c r="B89" s="178" t="s">
        <v>464</v>
      </c>
      <c r="C89" s="179"/>
      <c r="D89" s="179"/>
      <c r="E89" s="179"/>
      <c r="F89" s="179"/>
      <c r="G89" s="179"/>
      <c r="H89" s="179"/>
      <c r="I89" s="179"/>
      <c r="J89" s="180"/>
    </row>
    <row r="90" spans="2:10">
      <c r="B90" s="178" t="s">
        <v>465</v>
      </c>
      <c r="C90" s="179"/>
      <c r="D90" s="179"/>
      <c r="E90" s="179"/>
      <c r="F90" s="179"/>
      <c r="G90" s="179"/>
      <c r="H90" s="179"/>
      <c r="I90" s="179"/>
      <c r="J90" s="180"/>
    </row>
    <row r="91" spans="2:10">
      <c r="B91" s="166" t="s">
        <v>466</v>
      </c>
      <c r="C91" s="167"/>
      <c r="D91" s="167"/>
      <c r="E91" s="167"/>
      <c r="F91" s="167"/>
      <c r="G91" s="167"/>
      <c r="H91" s="167"/>
      <c r="I91" s="167"/>
      <c r="J91" s="168"/>
    </row>
    <row r="92" spans="2:10">
      <c r="B92" s="175" t="s">
        <v>87</v>
      </c>
      <c r="C92" s="176"/>
      <c r="D92" s="176"/>
      <c r="E92" s="176"/>
      <c r="F92" s="176"/>
      <c r="G92" s="176"/>
      <c r="H92" s="176"/>
      <c r="I92" s="176"/>
      <c r="J92" s="177"/>
    </row>
    <row r="93" spans="2:10">
      <c r="B93" s="166" t="s">
        <v>467</v>
      </c>
      <c r="C93" s="167"/>
      <c r="D93" s="167"/>
      <c r="E93" s="167"/>
      <c r="F93" s="167"/>
      <c r="G93" s="167"/>
      <c r="H93" s="167"/>
      <c r="I93" s="167"/>
      <c r="J93" s="168"/>
    </row>
    <row r="94" spans="2:10">
      <c r="B94" s="166" t="s">
        <v>468</v>
      </c>
      <c r="C94" s="167"/>
      <c r="D94" s="167"/>
      <c r="E94" s="167"/>
      <c r="F94" s="167"/>
      <c r="G94" s="167"/>
      <c r="H94" s="167"/>
      <c r="I94" s="167"/>
      <c r="J94" s="168"/>
    </row>
    <row r="95" spans="2:10">
      <c r="B95" s="166" t="s">
        <v>469</v>
      </c>
      <c r="C95" s="167"/>
      <c r="D95" s="167"/>
      <c r="E95" s="167"/>
      <c r="F95" s="167"/>
      <c r="G95" s="167"/>
      <c r="H95" s="167"/>
      <c r="I95" s="167"/>
      <c r="J95" s="168"/>
    </row>
    <row r="96" spans="2:10">
      <c r="B96" s="166" t="s">
        <v>470</v>
      </c>
      <c r="C96" s="167"/>
      <c r="D96" s="167"/>
      <c r="E96" s="167"/>
      <c r="F96" s="167"/>
      <c r="G96" s="167"/>
      <c r="H96" s="167"/>
      <c r="I96" s="167"/>
      <c r="J96" s="168"/>
    </row>
    <row r="97" spans="2:10">
      <c r="B97" s="175" t="s">
        <v>98</v>
      </c>
      <c r="C97" s="176"/>
      <c r="D97" s="176"/>
      <c r="E97" s="176"/>
      <c r="F97" s="176"/>
      <c r="G97" s="176"/>
      <c r="H97" s="176"/>
      <c r="I97" s="176"/>
      <c r="J97" s="177"/>
    </row>
    <row r="98" spans="2:10">
      <c r="B98" s="169" t="s">
        <v>472</v>
      </c>
      <c r="C98" s="170"/>
      <c r="D98" s="170"/>
      <c r="E98" s="170"/>
      <c r="F98" s="170"/>
      <c r="G98" s="170"/>
      <c r="H98" s="170"/>
      <c r="I98" s="170"/>
      <c r="J98" s="171"/>
    </row>
    <row r="99" spans="2:10">
      <c r="B99" s="169" t="s">
        <v>471</v>
      </c>
      <c r="C99" s="170"/>
      <c r="D99" s="170"/>
      <c r="E99" s="170"/>
      <c r="F99" s="170"/>
      <c r="G99" s="170"/>
      <c r="H99" s="170"/>
      <c r="I99" s="170"/>
      <c r="J99" s="171"/>
    </row>
    <row r="100" spans="2:10">
      <c r="B100" s="169" t="s">
        <v>474</v>
      </c>
      <c r="C100" s="170"/>
      <c r="D100" s="170"/>
      <c r="E100" s="170"/>
      <c r="F100" s="170"/>
      <c r="G100" s="170"/>
      <c r="H100" s="170"/>
      <c r="I100" s="170"/>
      <c r="J100" s="171"/>
    </row>
    <row r="101" spans="2:10">
      <c r="B101" s="169" t="s">
        <v>473</v>
      </c>
      <c r="C101" s="170"/>
      <c r="D101" s="170"/>
      <c r="E101" s="170"/>
      <c r="F101" s="170"/>
      <c r="G101" s="170"/>
      <c r="H101" s="170"/>
      <c r="I101" s="170"/>
      <c r="J101" s="171"/>
    </row>
    <row r="102" spans="2:10">
      <c r="B102" s="172" t="s">
        <v>475</v>
      </c>
      <c r="C102" s="173"/>
      <c r="D102" s="173"/>
      <c r="E102" s="173"/>
      <c r="F102" s="173"/>
      <c r="G102" s="173"/>
      <c r="H102" s="173"/>
      <c r="I102" s="173"/>
      <c r="J102" s="174"/>
    </row>
    <row r="103" spans="2:10">
      <c r="B103" s="175" t="s">
        <v>32</v>
      </c>
      <c r="C103" s="176"/>
      <c r="D103" s="176"/>
      <c r="E103" s="176"/>
      <c r="F103" s="176"/>
      <c r="G103" s="176"/>
      <c r="H103" s="176"/>
      <c r="I103" s="176"/>
      <c r="J103" s="177"/>
    </row>
    <row r="104" spans="2:10">
      <c r="B104" s="172" t="s">
        <v>476</v>
      </c>
      <c r="C104" s="173"/>
      <c r="D104" s="173"/>
      <c r="E104" s="173"/>
      <c r="F104" s="173"/>
      <c r="G104" s="173"/>
      <c r="H104" s="173"/>
      <c r="I104" s="173"/>
      <c r="J104" s="174"/>
    </row>
    <row r="105" spans="2:10">
      <c r="B105" s="169" t="s">
        <v>477</v>
      </c>
      <c r="C105" s="170"/>
      <c r="D105" s="170"/>
      <c r="E105" s="170"/>
      <c r="F105" s="170"/>
      <c r="G105" s="170"/>
      <c r="H105" s="170"/>
      <c r="I105" s="170"/>
      <c r="J105" s="171"/>
    </row>
    <row r="106" spans="2:10">
      <c r="B106" s="175" t="s">
        <v>34</v>
      </c>
      <c r="C106" s="176"/>
      <c r="D106" s="176"/>
      <c r="E106" s="176"/>
      <c r="F106" s="176"/>
      <c r="G106" s="176"/>
      <c r="H106" s="176"/>
      <c r="I106" s="176"/>
      <c r="J106" s="177"/>
    </row>
    <row r="107" spans="2:10">
      <c r="B107" s="248" t="s">
        <v>478</v>
      </c>
      <c r="C107" s="249"/>
      <c r="D107" s="249"/>
      <c r="E107" s="249"/>
      <c r="F107" s="249"/>
      <c r="G107" s="249"/>
      <c r="H107" s="249"/>
      <c r="I107" s="249"/>
      <c r="J107" s="250"/>
    </row>
    <row r="108" spans="2:10">
      <c r="B108" s="248" t="s">
        <v>479</v>
      </c>
      <c r="C108" s="249"/>
      <c r="D108" s="249"/>
      <c r="E108" s="249"/>
      <c r="F108" s="249"/>
      <c r="G108" s="249"/>
      <c r="H108" s="249"/>
      <c r="I108" s="249"/>
      <c r="J108" s="250"/>
    </row>
    <row r="109" spans="2:10">
      <c r="B109" s="248" t="s">
        <v>480</v>
      </c>
      <c r="C109" s="249"/>
      <c r="D109" s="249"/>
      <c r="E109" s="249"/>
      <c r="F109" s="249"/>
      <c r="G109" s="249"/>
      <c r="H109" s="249"/>
      <c r="I109" s="249"/>
      <c r="J109" s="250"/>
    </row>
    <row r="110" spans="2:10">
      <c r="B110" s="172" t="s">
        <v>481</v>
      </c>
      <c r="C110" s="173"/>
      <c r="D110" s="173"/>
      <c r="E110" s="173"/>
      <c r="F110" s="173"/>
      <c r="G110" s="173"/>
      <c r="H110" s="173"/>
      <c r="I110" s="173"/>
      <c r="J110" s="174"/>
    </row>
    <row r="111" spans="2:10">
      <c r="B111" s="172" t="s">
        <v>482</v>
      </c>
      <c r="C111" s="173"/>
      <c r="D111" s="173"/>
      <c r="E111" s="173"/>
      <c r="F111" s="173"/>
      <c r="G111" s="173"/>
      <c r="H111" s="173"/>
      <c r="I111" s="173"/>
      <c r="J111" s="174"/>
    </row>
    <row r="112" spans="2:10">
      <c r="B112" s="172" t="s">
        <v>483</v>
      </c>
      <c r="C112" s="173"/>
      <c r="D112" s="173"/>
      <c r="E112" s="173"/>
      <c r="F112" s="173"/>
      <c r="G112" s="173"/>
      <c r="H112" s="173"/>
      <c r="I112" s="173"/>
      <c r="J112" s="174"/>
    </row>
    <row r="113" spans="2:10">
      <c r="B113" s="172" t="s">
        <v>484</v>
      </c>
      <c r="C113" s="173"/>
      <c r="D113" s="173"/>
      <c r="E113" s="173"/>
      <c r="F113" s="173"/>
      <c r="G113" s="173"/>
      <c r="H113" s="173"/>
      <c r="I113" s="173"/>
      <c r="J113" s="174"/>
    </row>
    <row r="114" spans="2:10">
      <c r="B114" s="172" t="s">
        <v>485</v>
      </c>
      <c r="C114" s="173"/>
      <c r="D114" s="173"/>
      <c r="E114" s="173"/>
      <c r="F114" s="173"/>
      <c r="G114" s="173"/>
      <c r="H114" s="173"/>
      <c r="I114" s="173"/>
      <c r="J114" s="174"/>
    </row>
    <row r="115" spans="2:10">
      <c r="B115" s="169" t="s">
        <v>486</v>
      </c>
      <c r="C115" s="170"/>
      <c r="D115" s="170"/>
      <c r="E115" s="170"/>
      <c r="F115" s="170"/>
      <c r="G115" s="170"/>
      <c r="H115" s="170"/>
      <c r="I115" s="170"/>
      <c r="J115" s="171"/>
    </row>
    <row r="116" spans="2:10">
      <c r="B116" s="175" t="s">
        <v>35</v>
      </c>
      <c r="C116" s="176"/>
      <c r="D116" s="176"/>
      <c r="E116" s="176"/>
      <c r="F116" s="176"/>
      <c r="G116" s="176"/>
      <c r="H116" s="176"/>
      <c r="I116" s="176"/>
      <c r="J116" s="177"/>
    </row>
    <row r="117" spans="2:10">
      <c r="B117" s="163" t="s">
        <v>487</v>
      </c>
      <c r="C117" s="164"/>
      <c r="D117" s="164"/>
      <c r="E117" s="164"/>
      <c r="F117" s="164"/>
      <c r="G117" s="164"/>
      <c r="H117" s="164"/>
      <c r="I117" s="164"/>
      <c r="J117" s="165"/>
    </row>
    <row r="118" spans="2:10">
      <c r="B118" s="163" t="s">
        <v>488</v>
      </c>
      <c r="C118" s="164"/>
      <c r="D118" s="164"/>
      <c r="E118" s="164"/>
      <c r="F118" s="164"/>
      <c r="G118" s="164"/>
      <c r="H118" s="164"/>
      <c r="I118" s="164"/>
      <c r="J118" s="165"/>
    </row>
    <row r="119" spans="2:10">
      <c r="B119" s="163" t="s">
        <v>489</v>
      </c>
      <c r="C119" s="164"/>
      <c r="D119" s="164"/>
      <c r="E119" s="164"/>
      <c r="F119" s="164"/>
      <c r="G119" s="164"/>
      <c r="H119" s="164"/>
      <c r="I119" s="164"/>
      <c r="J119" s="165"/>
    </row>
    <row r="120" spans="2:10">
      <c r="B120" s="163" t="s">
        <v>490</v>
      </c>
      <c r="C120" s="164"/>
      <c r="D120" s="164"/>
      <c r="E120" s="164"/>
      <c r="F120" s="164"/>
      <c r="G120" s="164"/>
      <c r="H120" s="164"/>
      <c r="I120" s="164"/>
      <c r="J120" s="165"/>
    </row>
    <row r="121" spans="2:10">
      <c r="B121" s="163" t="s">
        <v>491</v>
      </c>
      <c r="C121" s="164"/>
      <c r="D121" s="164"/>
      <c r="E121" s="164"/>
      <c r="F121" s="164"/>
      <c r="G121" s="164"/>
      <c r="H121" s="164"/>
      <c r="I121" s="164"/>
      <c r="J121" s="165"/>
    </row>
    <row r="122" spans="2:10">
      <c r="B122" s="175" t="s">
        <v>36</v>
      </c>
      <c r="C122" s="176"/>
      <c r="D122" s="176"/>
      <c r="E122" s="176"/>
      <c r="F122" s="176"/>
      <c r="G122" s="176"/>
      <c r="H122" s="176"/>
      <c r="I122" s="176"/>
      <c r="J122" s="177"/>
    </row>
    <row r="123" spans="2:10">
      <c r="B123" s="163" t="s">
        <v>492</v>
      </c>
      <c r="C123" s="164"/>
      <c r="D123" s="164"/>
      <c r="E123" s="164"/>
      <c r="F123" s="164"/>
      <c r="G123" s="164"/>
      <c r="H123" s="164"/>
      <c r="I123" s="164"/>
      <c r="J123" s="165"/>
    </row>
    <row r="124" spans="2:10">
      <c r="B124" s="163" t="s">
        <v>493</v>
      </c>
      <c r="C124" s="164"/>
      <c r="D124" s="164"/>
      <c r="E124" s="164"/>
      <c r="F124" s="164"/>
      <c r="G124" s="164"/>
      <c r="H124" s="164"/>
      <c r="I124" s="164"/>
      <c r="J124" s="165"/>
    </row>
    <row r="125" spans="2:10">
      <c r="B125" s="163" t="s">
        <v>494</v>
      </c>
      <c r="C125" s="164"/>
      <c r="D125" s="164"/>
      <c r="E125" s="164"/>
      <c r="F125" s="164"/>
      <c r="G125" s="164"/>
      <c r="H125" s="164"/>
      <c r="I125" s="164"/>
      <c r="J125" s="165"/>
    </row>
    <row r="126" spans="2:10">
      <c r="B126" s="163" t="s">
        <v>495</v>
      </c>
      <c r="C126" s="164"/>
      <c r="D126" s="164"/>
      <c r="E126" s="164"/>
      <c r="F126" s="164"/>
      <c r="G126" s="164"/>
      <c r="H126" s="164"/>
      <c r="I126" s="164"/>
      <c r="J126" s="165"/>
    </row>
    <row r="127" spans="2:10">
      <c r="B127" s="163" t="s">
        <v>496</v>
      </c>
      <c r="C127" s="164"/>
      <c r="D127" s="164"/>
      <c r="E127" s="164"/>
      <c r="F127" s="164"/>
      <c r="G127" s="164"/>
      <c r="H127" s="164"/>
      <c r="I127" s="164"/>
      <c r="J127" s="165"/>
    </row>
    <row r="128" spans="2:10">
      <c r="B128" s="163" t="s">
        <v>497</v>
      </c>
      <c r="C128" s="164"/>
      <c r="D128" s="164"/>
      <c r="E128" s="164"/>
      <c r="F128" s="164"/>
      <c r="G128" s="164"/>
      <c r="H128" s="164"/>
      <c r="I128" s="164"/>
      <c r="J128" s="165"/>
    </row>
    <row r="129" spans="2:10">
      <c r="B129" s="175" t="s">
        <v>38</v>
      </c>
      <c r="C129" s="176"/>
      <c r="D129" s="176"/>
      <c r="E129" s="176"/>
      <c r="F129" s="176"/>
      <c r="G129" s="176"/>
      <c r="H129" s="176"/>
      <c r="I129" s="176"/>
      <c r="J129" s="177"/>
    </row>
    <row r="130" spans="2:10">
      <c r="B130" s="163" t="s">
        <v>498</v>
      </c>
      <c r="C130" s="164"/>
      <c r="D130" s="164"/>
      <c r="E130" s="164"/>
      <c r="F130" s="164"/>
      <c r="G130" s="164"/>
      <c r="H130" s="164"/>
      <c r="I130" s="164"/>
      <c r="J130" s="165"/>
    </row>
    <row r="131" spans="2:10">
      <c r="B131" s="175" t="s">
        <v>40</v>
      </c>
      <c r="C131" s="176"/>
      <c r="D131" s="176"/>
      <c r="E131" s="176"/>
      <c r="F131" s="176"/>
      <c r="G131" s="176"/>
      <c r="H131" s="176"/>
      <c r="I131" s="176"/>
      <c r="J131" s="177"/>
    </row>
    <row r="132" spans="2:10">
      <c r="B132" s="163" t="s">
        <v>499</v>
      </c>
      <c r="C132" s="164"/>
      <c r="D132" s="164"/>
      <c r="E132" s="164"/>
      <c r="F132" s="164"/>
      <c r="G132" s="164"/>
      <c r="H132" s="164"/>
      <c r="I132" s="164"/>
      <c r="J132" s="165"/>
    </row>
    <row r="133" spans="2:10">
      <c r="B133" s="163" t="s">
        <v>500</v>
      </c>
      <c r="C133" s="164"/>
      <c r="D133" s="164"/>
      <c r="E133" s="164"/>
      <c r="F133" s="164"/>
      <c r="G133" s="164"/>
      <c r="H133" s="164"/>
      <c r="I133" s="164"/>
      <c r="J133" s="165"/>
    </row>
    <row r="134" spans="2:10">
      <c r="B134" s="219" t="s">
        <v>501</v>
      </c>
      <c r="C134" s="188"/>
      <c r="D134" s="188"/>
      <c r="E134" s="188"/>
      <c r="F134" s="188"/>
      <c r="G134" s="188"/>
      <c r="H134" s="188"/>
      <c r="I134" s="188"/>
      <c r="J134" s="189"/>
    </row>
    <row r="135" spans="2:10">
      <c r="B135" s="175" t="s">
        <v>41</v>
      </c>
      <c r="C135" s="176"/>
      <c r="D135" s="176"/>
      <c r="E135" s="176"/>
      <c r="F135" s="176"/>
      <c r="G135" s="176"/>
      <c r="H135" s="176"/>
      <c r="I135" s="176"/>
      <c r="J135" s="177"/>
    </row>
    <row r="136" spans="2:10">
      <c r="B136" s="157" t="s">
        <v>502</v>
      </c>
      <c r="C136" s="158"/>
      <c r="D136" s="158"/>
      <c r="E136" s="158"/>
      <c r="F136" s="158"/>
      <c r="G136" s="158"/>
      <c r="H136" s="158"/>
      <c r="I136" s="158"/>
      <c r="J136" s="159"/>
    </row>
    <row r="137" spans="2:10">
      <c r="B137" s="226" t="s">
        <v>503</v>
      </c>
      <c r="C137" s="227"/>
      <c r="D137" s="227"/>
      <c r="E137" s="227"/>
      <c r="F137" s="227"/>
      <c r="G137" s="227"/>
      <c r="H137" s="227"/>
      <c r="I137" s="227"/>
      <c r="J137" s="228"/>
    </row>
    <row r="138" spans="2:10">
      <c r="B138" s="232" t="s">
        <v>504</v>
      </c>
      <c r="C138" s="232"/>
      <c r="D138" s="232"/>
      <c r="E138" s="232"/>
      <c r="F138" s="232"/>
      <c r="G138" s="232"/>
      <c r="H138" s="232"/>
      <c r="I138" s="232"/>
      <c r="J138" s="232"/>
    </row>
    <row r="139" spans="2:10">
      <c r="B139" s="233" t="s">
        <v>505</v>
      </c>
      <c r="C139" s="234"/>
      <c r="D139" s="234"/>
      <c r="E139" s="234"/>
      <c r="F139" s="234"/>
      <c r="G139" s="234"/>
      <c r="H139" s="234"/>
      <c r="I139" s="234"/>
      <c r="J139" s="235"/>
    </row>
  </sheetData>
  <mergeCells count="115">
    <mergeCell ref="B136:J136"/>
    <mergeCell ref="B137:J137"/>
    <mergeCell ref="B138:J138"/>
    <mergeCell ref="B139:J139"/>
    <mergeCell ref="B63:J63"/>
    <mergeCell ref="B64:J64"/>
    <mergeCell ref="B102:J102"/>
    <mergeCell ref="B111:J111"/>
    <mergeCell ref="B112:J112"/>
    <mergeCell ref="B113:J113"/>
    <mergeCell ref="B119:J119"/>
    <mergeCell ref="B120:J120"/>
    <mergeCell ref="B121:J121"/>
    <mergeCell ref="B126:J126"/>
    <mergeCell ref="B127:J127"/>
    <mergeCell ref="B135:J135"/>
    <mergeCell ref="B132:J132"/>
    <mergeCell ref="B133:J133"/>
    <mergeCell ref="B134:J134"/>
    <mergeCell ref="B131:J131"/>
    <mergeCell ref="B130:J130"/>
    <mergeCell ref="B123:J123"/>
    <mergeCell ref="B124:J124"/>
    <mergeCell ref="B125:J125"/>
    <mergeCell ref="B128:J128"/>
    <mergeCell ref="B129:J129"/>
    <mergeCell ref="B115:J115"/>
    <mergeCell ref="B116:J116"/>
    <mergeCell ref="B117:J117"/>
    <mergeCell ref="B118:J118"/>
    <mergeCell ref="B122:J122"/>
    <mergeCell ref="B107:J107"/>
    <mergeCell ref="B108:J108"/>
    <mergeCell ref="B109:J109"/>
    <mergeCell ref="B110:J110"/>
    <mergeCell ref="B114:J114"/>
    <mergeCell ref="B104:J104"/>
    <mergeCell ref="B105:J105"/>
    <mergeCell ref="B106:J106"/>
    <mergeCell ref="B98:J98"/>
    <mergeCell ref="B99:J99"/>
    <mergeCell ref="B100:J100"/>
    <mergeCell ref="B101:J101"/>
    <mergeCell ref="B103:J103"/>
    <mergeCell ref="B96:J96"/>
    <mergeCell ref="B97:J97"/>
    <mergeCell ref="B95:J95"/>
    <mergeCell ref="B93:J93"/>
    <mergeCell ref="B94:J94"/>
    <mergeCell ref="B89:J89"/>
    <mergeCell ref="B90:J90"/>
    <mergeCell ref="B91:J91"/>
    <mergeCell ref="B92:J92"/>
    <mergeCell ref="B84:J84"/>
    <mergeCell ref="B85:J85"/>
    <mergeCell ref="B86:J86"/>
    <mergeCell ref="B87:J87"/>
    <mergeCell ref="B88:J88"/>
    <mergeCell ref="B79:J79"/>
    <mergeCell ref="B80:J80"/>
    <mergeCell ref="B81:J81"/>
    <mergeCell ref="B82:J82"/>
    <mergeCell ref="B83:J83"/>
    <mergeCell ref="B76:J76"/>
    <mergeCell ref="B77:J77"/>
    <mergeCell ref="B78:J78"/>
    <mergeCell ref="B74:J74"/>
    <mergeCell ref="B75:J75"/>
    <mergeCell ref="B69:J69"/>
    <mergeCell ref="B70:J70"/>
    <mergeCell ref="B71:J71"/>
    <mergeCell ref="B72:J72"/>
    <mergeCell ref="B73:J73"/>
    <mergeCell ref="B66:J66"/>
    <mergeCell ref="B67:J67"/>
    <mergeCell ref="B68:J68"/>
    <mergeCell ref="B57:J57"/>
    <mergeCell ref="B58:J58"/>
    <mergeCell ref="B59:J59"/>
    <mergeCell ref="B60:J60"/>
    <mergeCell ref="B62:J62"/>
    <mergeCell ref="B52:J52"/>
    <mergeCell ref="B53:J53"/>
    <mergeCell ref="B54:J54"/>
    <mergeCell ref="B55:J55"/>
    <mergeCell ref="B56:J56"/>
    <mergeCell ref="B47:J47"/>
    <mergeCell ref="B48:J48"/>
    <mergeCell ref="B49:J49"/>
    <mergeCell ref="B50:J50"/>
    <mergeCell ref="B51:J51"/>
    <mergeCell ref="B1:F3"/>
    <mergeCell ref="B4:B5"/>
    <mergeCell ref="C4:F4"/>
    <mergeCell ref="B27:J27"/>
    <mergeCell ref="B61:J61"/>
    <mergeCell ref="B32:J32"/>
    <mergeCell ref="B33:J33"/>
    <mergeCell ref="B34:J34"/>
    <mergeCell ref="B35:J35"/>
    <mergeCell ref="B36:J36"/>
    <mergeCell ref="B28:J28"/>
    <mergeCell ref="B29:J29"/>
    <mergeCell ref="B30:J30"/>
    <mergeCell ref="B31:J31"/>
    <mergeCell ref="B42:J42"/>
    <mergeCell ref="B43:J43"/>
    <mergeCell ref="B44:J44"/>
    <mergeCell ref="B45:J45"/>
    <mergeCell ref="B46:J46"/>
    <mergeCell ref="B37:J37"/>
    <mergeCell ref="B38:J38"/>
    <mergeCell ref="B39:J39"/>
    <mergeCell ref="B40:J40"/>
    <mergeCell ref="B41:J4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64"/>
  <sheetViews>
    <sheetView showGridLines="0" topLeftCell="A12" workbookViewId="0">
      <selection activeCell="B27" sqref="B27:J164"/>
    </sheetView>
  </sheetViews>
  <sheetFormatPr defaultRowHeight="15"/>
  <cols>
    <col min="2" max="2" width="24.85546875" bestFit="1" customWidth="1"/>
    <col min="3" max="3" width="16.85546875" bestFit="1" customWidth="1"/>
    <col min="4" max="5" width="14.42578125" bestFit="1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315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>
      <c r="B6" s="24" t="s">
        <v>22</v>
      </c>
      <c r="C6" s="119">
        <v>2302518.6</v>
      </c>
      <c r="D6" s="90"/>
      <c r="E6" s="93"/>
      <c r="F6" s="96">
        <f>C6-D6-E6</f>
        <v>2302518.6</v>
      </c>
    </row>
    <row r="7" spans="2:9">
      <c r="B7" s="25" t="s">
        <v>24</v>
      </c>
      <c r="C7" s="120">
        <v>1622650.25</v>
      </c>
      <c r="D7" s="92">
        <v>255233.46</v>
      </c>
      <c r="E7" s="95">
        <v>37661.919999999998</v>
      </c>
      <c r="F7" s="96">
        <f t="shared" ref="F7:F24" si="0">C7-D7-E7</f>
        <v>1329754.8700000001</v>
      </c>
    </row>
    <row r="8" spans="2:9">
      <c r="B8" s="25" t="s">
        <v>25</v>
      </c>
      <c r="C8" s="120">
        <v>7129884.6299999999</v>
      </c>
      <c r="D8" s="92">
        <v>274398.58</v>
      </c>
      <c r="E8" s="94">
        <v>129196.39</v>
      </c>
      <c r="F8" s="96">
        <f t="shared" si="0"/>
        <v>6726289.6600000001</v>
      </c>
    </row>
    <row r="9" spans="2:9">
      <c r="B9" s="25" t="s">
        <v>26</v>
      </c>
      <c r="C9" s="120">
        <v>1637142.84</v>
      </c>
      <c r="D9" s="92">
        <v>116092.37</v>
      </c>
      <c r="E9" s="94">
        <v>38261.5</v>
      </c>
      <c r="F9" s="96">
        <f t="shared" si="0"/>
        <v>1482788.9700000002</v>
      </c>
    </row>
    <row r="10" spans="2:9">
      <c r="B10" s="25" t="s">
        <v>27</v>
      </c>
      <c r="C10" s="120">
        <v>3825025.71</v>
      </c>
      <c r="D10" s="92">
        <v>2157546.2400000002</v>
      </c>
      <c r="E10" s="95">
        <v>27222.04</v>
      </c>
      <c r="F10" s="96">
        <f t="shared" si="0"/>
        <v>1640257.4299999997</v>
      </c>
    </row>
    <row r="11" spans="2:9">
      <c r="B11" s="24" t="s">
        <v>28</v>
      </c>
      <c r="C11" s="120">
        <v>16146875.039999999</v>
      </c>
      <c r="D11" s="92">
        <v>125868.26</v>
      </c>
      <c r="E11" s="95">
        <v>22181.42</v>
      </c>
      <c r="F11" s="96">
        <f t="shared" si="0"/>
        <v>15998825.359999999</v>
      </c>
      <c r="I11" s="60"/>
    </row>
    <row r="12" spans="2:9">
      <c r="B12" s="25" t="s">
        <v>29</v>
      </c>
      <c r="C12" s="120">
        <v>5011041.22</v>
      </c>
      <c r="D12" s="92">
        <v>570679.27</v>
      </c>
      <c r="E12" s="95">
        <v>83973.95</v>
      </c>
      <c r="F12" s="96">
        <f t="shared" si="0"/>
        <v>4356387.9999999991</v>
      </c>
    </row>
    <row r="13" spans="2:9">
      <c r="B13" s="25" t="s">
        <v>30</v>
      </c>
      <c r="C13" s="119">
        <v>8077122.1200000001</v>
      </c>
      <c r="D13" s="91"/>
      <c r="E13" s="95">
        <v>94601.72</v>
      </c>
      <c r="F13" s="96">
        <f t="shared" si="0"/>
        <v>7982520.4000000004</v>
      </c>
    </row>
    <row r="14" spans="2:9">
      <c r="B14" s="24" t="s">
        <v>31</v>
      </c>
      <c r="C14" s="120">
        <v>2779261.71</v>
      </c>
      <c r="D14" s="92">
        <v>600198.11</v>
      </c>
      <c r="E14" s="94">
        <v>34798.5</v>
      </c>
      <c r="F14" s="96">
        <f t="shared" si="0"/>
        <v>2144265.1</v>
      </c>
      <c r="H14" s="71"/>
    </row>
    <row r="15" spans="2:9">
      <c r="B15" s="25" t="s">
        <v>32</v>
      </c>
      <c r="C15" s="121">
        <v>4157339.08</v>
      </c>
      <c r="D15" s="91"/>
      <c r="E15" s="95">
        <v>11526.32</v>
      </c>
      <c r="F15" s="96">
        <f t="shared" si="0"/>
        <v>4145812.7600000002</v>
      </c>
    </row>
    <row r="16" spans="2:9">
      <c r="B16" s="25" t="s">
        <v>33</v>
      </c>
      <c r="C16" s="121">
        <v>7018283.4000000004</v>
      </c>
      <c r="D16" s="91"/>
      <c r="E16" s="95"/>
      <c r="F16" s="96">
        <f t="shared" si="0"/>
        <v>7018283.4000000004</v>
      </c>
    </row>
    <row r="17" spans="2:10">
      <c r="B17" s="25" t="s">
        <v>34</v>
      </c>
      <c r="C17" s="122">
        <v>2900573.3299999996</v>
      </c>
      <c r="D17" s="92">
        <v>404717.55</v>
      </c>
      <c r="E17" s="95">
        <v>410034.49</v>
      </c>
      <c r="F17" s="96">
        <f t="shared" si="0"/>
        <v>2085821.2899999998</v>
      </c>
    </row>
    <row r="18" spans="2:10">
      <c r="B18" s="25" t="s">
        <v>35</v>
      </c>
      <c r="C18" s="120">
        <v>4031092.59</v>
      </c>
      <c r="D18" s="92">
        <v>60968.66</v>
      </c>
      <c r="E18" s="95">
        <v>170064.99</v>
      </c>
      <c r="F18" s="96">
        <f t="shared" si="0"/>
        <v>3800058.9399999995</v>
      </c>
    </row>
    <row r="19" spans="2:10">
      <c r="B19" s="25" t="s">
        <v>36</v>
      </c>
      <c r="C19" s="120">
        <v>12127845.109999999</v>
      </c>
      <c r="D19" s="92">
        <v>312356.81</v>
      </c>
      <c r="E19" s="95">
        <v>154201.74</v>
      </c>
      <c r="F19" s="96">
        <f t="shared" si="0"/>
        <v>11661286.559999999</v>
      </c>
    </row>
    <row r="20" spans="2:10">
      <c r="B20" s="25" t="s">
        <v>37</v>
      </c>
      <c r="C20" s="121">
        <v>1042784.48</v>
      </c>
      <c r="D20" s="91">
        <v>34982.199999999997</v>
      </c>
      <c r="E20" s="95">
        <v>5662.53</v>
      </c>
      <c r="F20" s="96">
        <f t="shared" si="0"/>
        <v>1002139.75</v>
      </c>
    </row>
    <row r="21" spans="2:10">
      <c r="B21" s="25" t="s">
        <v>38</v>
      </c>
      <c r="C21" s="121">
        <v>1042860.81</v>
      </c>
      <c r="D21" s="91"/>
      <c r="E21" s="95">
        <v>9241.02</v>
      </c>
      <c r="F21" s="96">
        <f t="shared" si="0"/>
        <v>1033619.79</v>
      </c>
    </row>
    <row r="22" spans="2:10">
      <c r="B22" s="25" t="s">
        <v>39</v>
      </c>
      <c r="C22" s="120">
        <v>7336166.1900000004</v>
      </c>
      <c r="D22" s="91"/>
      <c r="E22" s="95"/>
      <c r="F22" s="96">
        <f t="shared" si="0"/>
        <v>7336166.1900000004</v>
      </c>
    </row>
    <row r="23" spans="2:10">
      <c r="B23" s="25" t="s">
        <v>40</v>
      </c>
      <c r="C23" s="120">
        <v>2681257.11</v>
      </c>
      <c r="D23" s="92">
        <v>94311.3</v>
      </c>
      <c r="E23" s="95">
        <v>231147.12</v>
      </c>
      <c r="F23" s="96">
        <f t="shared" si="0"/>
        <v>2355798.69</v>
      </c>
    </row>
    <row r="24" spans="2:10" ht="15.75" thickBot="1">
      <c r="B24" s="27" t="s">
        <v>41</v>
      </c>
      <c r="C24" s="120">
        <v>9567149.9499999993</v>
      </c>
      <c r="D24" s="92">
        <v>2691178.78</v>
      </c>
      <c r="E24" s="94">
        <v>80160.17</v>
      </c>
      <c r="F24" s="96">
        <f t="shared" si="0"/>
        <v>6795811</v>
      </c>
    </row>
    <row r="25" spans="2:10" ht="16.5" thickBot="1">
      <c r="B25" s="65" t="s">
        <v>42</v>
      </c>
      <c r="C25" s="33">
        <f>SUM(C6:C24)</f>
        <v>100436874.17</v>
      </c>
      <c r="D25" s="33">
        <f>SUM(D6:D24)</f>
        <v>7698531.5899999999</v>
      </c>
      <c r="E25" s="33">
        <f>SUM(E6:E24)</f>
        <v>1539935.8199999998</v>
      </c>
      <c r="F25" s="66">
        <f>SUM(F6:F24)</f>
        <v>91198406.75999999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45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507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244" t="s">
        <v>508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244" t="s">
        <v>509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63" t="s">
        <v>510</v>
      </c>
      <c r="C32" s="164"/>
      <c r="D32" s="164"/>
      <c r="E32" s="164"/>
      <c r="F32" s="164"/>
      <c r="G32" s="164"/>
      <c r="H32" s="164"/>
      <c r="I32" s="164"/>
      <c r="J32" s="165"/>
    </row>
    <row r="33" spans="2:10">
      <c r="B33" s="163" t="s">
        <v>511</v>
      </c>
      <c r="C33" s="164"/>
      <c r="D33" s="164"/>
      <c r="E33" s="164"/>
      <c r="F33" s="164"/>
      <c r="G33" s="164"/>
      <c r="H33" s="164"/>
      <c r="I33" s="164"/>
      <c r="J33" s="165"/>
    </row>
    <row r="34" spans="2:10">
      <c r="B34" s="163" t="s">
        <v>512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84" t="s">
        <v>25</v>
      </c>
      <c r="C35" s="185"/>
      <c r="D35" s="185"/>
      <c r="E35" s="185"/>
      <c r="F35" s="185"/>
      <c r="G35" s="185"/>
      <c r="H35" s="185"/>
      <c r="I35" s="185"/>
      <c r="J35" s="186"/>
    </row>
    <row r="36" spans="2:10">
      <c r="B36" s="219" t="s">
        <v>513</v>
      </c>
      <c r="C36" s="188"/>
      <c r="D36" s="188"/>
      <c r="E36" s="188"/>
      <c r="F36" s="188"/>
      <c r="G36" s="188"/>
      <c r="H36" s="188"/>
      <c r="I36" s="188"/>
      <c r="J36" s="189"/>
    </row>
    <row r="37" spans="2:10">
      <c r="B37" s="246" t="s">
        <v>514</v>
      </c>
      <c r="C37" s="196"/>
      <c r="D37" s="196"/>
      <c r="E37" s="196"/>
      <c r="F37" s="196"/>
      <c r="G37" s="196"/>
      <c r="H37" s="196"/>
      <c r="I37" s="196"/>
      <c r="J37" s="197"/>
    </row>
    <row r="38" spans="2:10">
      <c r="B38" s="184" t="s">
        <v>26</v>
      </c>
      <c r="C38" s="185"/>
      <c r="D38" s="185"/>
      <c r="E38" s="185"/>
      <c r="F38" s="185"/>
      <c r="G38" s="185"/>
      <c r="H38" s="185"/>
      <c r="I38" s="185"/>
      <c r="J38" s="186"/>
    </row>
    <row r="39" spans="2:10">
      <c r="B39" s="245" t="s">
        <v>515</v>
      </c>
      <c r="C39" s="199"/>
      <c r="D39" s="199"/>
      <c r="E39" s="199"/>
      <c r="F39" s="199"/>
      <c r="G39" s="199"/>
      <c r="H39" s="199"/>
      <c r="I39" s="199"/>
      <c r="J39" s="200"/>
    </row>
    <row r="40" spans="2:10">
      <c r="B40" s="245" t="s">
        <v>516</v>
      </c>
      <c r="C40" s="199"/>
      <c r="D40" s="199"/>
      <c r="E40" s="199"/>
      <c r="F40" s="199"/>
      <c r="G40" s="199"/>
      <c r="H40" s="199"/>
      <c r="I40" s="199"/>
      <c r="J40" s="200"/>
    </row>
    <row r="41" spans="2:10">
      <c r="B41" s="245" t="s">
        <v>517</v>
      </c>
      <c r="C41" s="199"/>
      <c r="D41" s="199"/>
      <c r="E41" s="199"/>
      <c r="F41" s="199"/>
      <c r="G41" s="199"/>
      <c r="H41" s="199"/>
      <c r="I41" s="199"/>
      <c r="J41" s="200"/>
    </row>
    <row r="42" spans="2:10">
      <c r="B42" s="184" t="s">
        <v>27</v>
      </c>
      <c r="C42" s="185"/>
      <c r="D42" s="185"/>
      <c r="E42" s="185"/>
      <c r="F42" s="185"/>
      <c r="G42" s="185"/>
      <c r="H42" s="185"/>
      <c r="I42" s="185"/>
      <c r="J42" s="186"/>
    </row>
    <row r="43" spans="2:10">
      <c r="B43" s="245" t="s">
        <v>518</v>
      </c>
      <c r="C43" s="199"/>
      <c r="D43" s="199"/>
      <c r="E43" s="199"/>
      <c r="F43" s="199"/>
      <c r="G43" s="199"/>
      <c r="H43" s="199"/>
      <c r="I43" s="199"/>
      <c r="J43" s="200"/>
    </row>
    <row r="44" spans="2:10">
      <c r="B44" s="184" t="s">
        <v>56</v>
      </c>
      <c r="C44" s="185"/>
      <c r="D44" s="185"/>
      <c r="E44" s="185"/>
      <c r="F44" s="185"/>
      <c r="G44" s="185"/>
      <c r="H44" s="185"/>
      <c r="I44" s="185"/>
      <c r="J44" s="186"/>
    </row>
    <row r="45" spans="2:10">
      <c r="B45" s="245" t="s">
        <v>519</v>
      </c>
      <c r="C45" s="199"/>
      <c r="D45" s="199"/>
      <c r="E45" s="199"/>
      <c r="F45" s="199"/>
      <c r="G45" s="199"/>
      <c r="H45" s="199"/>
      <c r="I45" s="199"/>
      <c r="J45" s="200"/>
    </row>
    <row r="46" spans="2:10">
      <c r="B46" s="184" t="s">
        <v>29</v>
      </c>
      <c r="C46" s="185"/>
      <c r="D46" s="185"/>
      <c r="E46" s="185"/>
      <c r="F46" s="185"/>
      <c r="G46" s="185"/>
      <c r="H46" s="185"/>
      <c r="I46" s="185"/>
      <c r="J46" s="186"/>
    </row>
    <row r="47" spans="2:10">
      <c r="B47" s="244" t="s">
        <v>520</v>
      </c>
      <c r="C47" s="191"/>
      <c r="D47" s="191"/>
      <c r="E47" s="191"/>
      <c r="F47" s="191"/>
      <c r="G47" s="191"/>
      <c r="H47" s="191"/>
      <c r="I47" s="191"/>
      <c r="J47" s="192"/>
    </row>
    <row r="48" spans="2:10">
      <c r="B48" s="166" t="s">
        <v>521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84" t="s">
        <v>98</v>
      </c>
      <c r="C49" s="185"/>
      <c r="D49" s="185"/>
      <c r="E49" s="185"/>
      <c r="F49" s="185"/>
      <c r="G49" s="185"/>
      <c r="H49" s="185"/>
      <c r="I49" s="185"/>
      <c r="J49" s="186"/>
    </row>
    <row r="50" spans="2:10">
      <c r="B50" s="166" t="s">
        <v>522</v>
      </c>
      <c r="C50" s="167"/>
      <c r="D50" s="167"/>
      <c r="E50" s="167"/>
      <c r="F50" s="167"/>
      <c r="G50" s="167"/>
      <c r="H50" s="167"/>
      <c r="I50" s="167"/>
      <c r="J50" s="168"/>
    </row>
    <row r="51" spans="2:10">
      <c r="B51" s="184" t="s">
        <v>34</v>
      </c>
      <c r="C51" s="185"/>
      <c r="D51" s="185"/>
      <c r="E51" s="185"/>
      <c r="F51" s="185"/>
      <c r="G51" s="185"/>
      <c r="H51" s="185"/>
      <c r="I51" s="185"/>
      <c r="J51" s="186"/>
    </row>
    <row r="52" spans="2:10">
      <c r="B52" s="169" t="s">
        <v>523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47" t="s">
        <v>524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69" t="s">
        <v>525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169" t="s">
        <v>526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169" t="s">
        <v>527</v>
      </c>
      <c r="C56" s="170"/>
      <c r="D56" s="170"/>
      <c r="E56" s="170"/>
      <c r="F56" s="170"/>
      <c r="G56" s="170"/>
      <c r="H56" s="170"/>
      <c r="I56" s="170"/>
      <c r="J56" s="171"/>
    </row>
    <row r="57" spans="2:10">
      <c r="B57" s="247" t="s">
        <v>528</v>
      </c>
      <c r="C57" s="170"/>
      <c r="D57" s="170"/>
      <c r="E57" s="170"/>
      <c r="F57" s="170"/>
      <c r="G57" s="170"/>
      <c r="H57" s="170"/>
      <c r="I57" s="170"/>
      <c r="J57" s="171"/>
    </row>
    <row r="58" spans="2:10">
      <c r="B58" s="175" t="s">
        <v>35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248" t="s">
        <v>529</v>
      </c>
      <c r="C59" s="251"/>
      <c r="D59" s="251"/>
      <c r="E59" s="251"/>
      <c r="F59" s="251"/>
      <c r="G59" s="251"/>
      <c r="H59" s="251"/>
      <c r="I59" s="251"/>
      <c r="J59" s="252"/>
    </row>
    <row r="60" spans="2:10">
      <c r="B60" s="172" t="s">
        <v>530</v>
      </c>
      <c r="C60" s="205"/>
      <c r="D60" s="205"/>
      <c r="E60" s="205"/>
      <c r="F60" s="205"/>
      <c r="G60" s="205"/>
      <c r="H60" s="205"/>
      <c r="I60" s="205"/>
      <c r="J60" s="206"/>
    </row>
    <row r="61" spans="2:10">
      <c r="B61" s="175" t="s">
        <v>36</v>
      </c>
      <c r="C61" s="176"/>
      <c r="D61" s="176"/>
      <c r="E61" s="176"/>
      <c r="F61" s="176"/>
      <c r="G61" s="176"/>
      <c r="H61" s="176"/>
      <c r="I61" s="176"/>
      <c r="J61" s="177"/>
    </row>
    <row r="62" spans="2:10">
      <c r="B62" s="169" t="s">
        <v>531</v>
      </c>
      <c r="C62" s="170"/>
      <c r="D62" s="170"/>
      <c r="E62" s="170"/>
      <c r="F62" s="170"/>
      <c r="G62" s="170"/>
      <c r="H62" s="170"/>
      <c r="I62" s="170"/>
      <c r="J62" s="171"/>
    </row>
    <row r="63" spans="2:10">
      <c r="B63" s="175" t="s">
        <v>37</v>
      </c>
      <c r="C63" s="176"/>
      <c r="D63" s="176"/>
      <c r="E63" s="176"/>
      <c r="F63" s="176"/>
      <c r="G63" s="176"/>
      <c r="H63" s="176"/>
      <c r="I63" s="176"/>
      <c r="J63" s="177"/>
    </row>
    <row r="64" spans="2:10">
      <c r="B64" s="239" t="s">
        <v>532</v>
      </c>
      <c r="C64" s="217"/>
      <c r="D64" s="217"/>
      <c r="E64" s="217"/>
      <c r="F64" s="217"/>
      <c r="G64" s="217"/>
      <c r="H64" s="217"/>
      <c r="I64" s="217"/>
      <c r="J64" s="218"/>
    </row>
    <row r="65" spans="2:10">
      <c r="B65" s="239" t="s">
        <v>533</v>
      </c>
      <c r="C65" s="217"/>
      <c r="D65" s="217"/>
      <c r="E65" s="217"/>
      <c r="F65" s="217"/>
      <c r="G65" s="217"/>
      <c r="H65" s="217"/>
      <c r="I65" s="217"/>
      <c r="J65" s="218"/>
    </row>
    <row r="66" spans="2:10">
      <c r="B66" s="175" t="s">
        <v>40</v>
      </c>
      <c r="C66" s="176"/>
      <c r="D66" s="176"/>
      <c r="E66" s="176"/>
      <c r="F66" s="176"/>
      <c r="G66" s="176"/>
      <c r="H66" s="176"/>
      <c r="I66" s="176"/>
      <c r="J66" s="177"/>
    </row>
    <row r="67" spans="2:10">
      <c r="B67" s="248" t="s">
        <v>534</v>
      </c>
      <c r="C67" s="251"/>
      <c r="D67" s="251"/>
      <c r="E67" s="251"/>
      <c r="F67" s="251"/>
      <c r="G67" s="251"/>
      <c r="H67" s="251"/>
      <c r="I67" s="251"/>
      <c r="J67" s="252"/>
    </row>
    <row r="68" spans="2:10">
      <c r="B68" s="253" t="s">
        <v>535</v>
      </c>
      <c r="C68" s="254"/>
      <c r="D68" s="254"/>
      <c r="E68" s="254"/>
      <c r="F68" s="254"/>
      <c r="G68" s="254"/>
      <c r="H68" s="254"/>
      <c r="I68" s="254"/>
      <c r="J68" s="255"/>
    </row>
    <row r="69" spans="2:10">
      <c r="B69" s="175" t="s">
        <v>41</v>
      </c>
      <c r="C69" s="176"/>
      <c r="D69" s="176"/>
      <c r="E69" s="176"/>
      <c r="F69" s="176"/>
      <c r="G69" s="176"/>
      <c r="H69" s="176"/>
      <c r="I69" s="176"/>
      <c r="J69" s="177"/>
    </row>
    <row r="70" spans="2:10">
      <c r="B70" s="256" t="s">
        <v>536</v>
      </c>
      <c r="C70" s="173"/>
      <c r="D70" s="173"/>
      <c r="E70" s="173"/>
      <c r="F70" s="173"/>
      <c r="G70" s="173"/>
      <c r="H70" s="173"/>
      <c r="I70" s="173"/>
      <c r="J70" s="257"/>
    </row>
    <row r="71" spans="2:10">
      <c r="B71" s="256" t="s">
        <v>537</v>
      </c>
      <c r="C71" s="173"/>
      <c r="D71" s="173"/>
      <c r="E71" s="173"/>
      <c r="F71" s="173"/>
      <c r="G71" s="173"/>
      <c r="H71" s="173"/>
      <c r="I71" s="173"/>
      <c r="J71" s="257"/>
    </row>
    <row r="72" spans="2:10">
      <c r="B72" s="256" t="s">
        <v>538</v>
      </c>
      <c r="C72" s="173"/>
      <c r="D72" s="173"/>
      <c r="E72" s="173"/>
      <c r="F72" s="173"/>
      <c r="G72" s="173"/>
      <c r="H72" s="173"/>
      <c r="I72" s="173"/>
      <c r="J72" s="257"/>
    </row>
    <row r="73" spans="2:10" ht="15.75" thickBot="1">
      <c r="B73" s="70"/>
      <c r="C73" s="70"/>
      <c r="D73" s="70"/>
      <c r="E73" s="70"/>
      <c r="F73" s="70"/>
      <c r="G73" s="70"/>
      <c r="H73" s="70"/>
      <c r="I73" s="70"/>
      <c r="J73" s="70"/>
    </row>
    <row r="74" spans="2:10" ht="18.75">
      <c r="B74" s="181" t="s">
        <v>71</v>
      </c>
      <c r="C74" s="182"/>
      <c r="D74" s="182"/>
      <c r="E74" s="182"/>
      <c r="F74" s="182"/>
      <c r="G74" s="182"/>
      <c r="H74" s="182"/>
      <c r="I74" s="182"/>
      <c r="J74" s="183"/>
    </row>
    <row r="75" spans="2:10">
      <c r="B75" s="175" t="s">
        <v>45</v>
      </c>
      <c r="C75" s="176"/>
      <c r="D75" s="176"/>
      <c r="E75" s="176"/>
      <c r="F75" s="176"/>
      <c r="G75" s="176"/>
      <c r="H75" s="176"/>
      <c r="I75" s="176"/>
      <c r="J75" s="177"/>
    </row>
    <row r="76" spans="2:10">
      <c r="B76" s="163" t="s">
        <v>539</v>
      </c>
      <c r="C76" s="237"/>
      <c r="D76" s="237"/>
      <c r="E76" s="237"/>
      <c r="F76" s="237"/>
      <c r="G76" s="237"/>
      <c r="H76" s="237"/>
      <c r="I76" s="237"/>
      <c r="J76" s="238"/>
    </row>
    <row r="77" spans="2:10">
      <c r="B77" s="163" t="s">
        <v>540</v>
      </c>
      <c r="C77" s="237"/>
      <c r="D77" s="237"/>
      <c r="E77" s="237"/>
      <c r="F77" s="237"/>
      <c r="G77" s="237"/>
      <c r="H77" s="237"/>
      <c r="I77" s="237"/>
      <c r="J77" s="238"/>
    </row>
    <row r="78" spans="2:10">
      <c r="B78" s="163" t="s">
        <v>544</v>
      </c>
      <c r="C78" s="164"/>
      <c r="D78" s="164"/>
      <c r="E78" s="164"/>
      <c r="F78" s="164"/>
      <c r="G78" s="164"/>
      <c r="H78" s="164"/>
      <c r="I78" s="164"/>
      <c r="J78" s="165"/>
    </row>
    <row r="79" spans="2:10">
      <c r="B79" s="163" t="s">
        <v>545</v>
      </c>
      <c r="C79" s="164"/>
      <c r="D79" s="164"/>
      <c r="E79" s="164"/>
      <c r="F79" s="164"/>
      <c r="G79" s="164"/>
      <c r="H79" s="164"/>
      <c r="I79" s="164"/>
      <c r="J79" s="165"/>
    </row>
    <row r="80" spans="2:10">
      <c r="B80" s="178" t="s">
        <v>541</v>
      </c>
      <c r="C80" s="179"/>
      <c r="D80" s="179"/>
      <c r="E80" s="179"/>
      <c r="F80" s="179"/>
      <c r="G80" s="179"/>
      <c r="H80" s="179"/>
      <c r="I80" s="179"/>
      <c r="J80" s="180"/>
    </row>
    <row r="81" spans="2:10">
      <c r="B81" s="157" t="s">
        <v>542</v>
      </c>
      <c r="C81" s="158"/>
      <c r="D81" s="158"/>
      <c r="E81" s="158"/>
      <c r="F81" s="158"/>
      <c r="G81" s="158"/>
      <c r="H81" s="158"/>
      <c r="I81" s="158"/>
      <c r="J81" s="159"/>
    </row>
    <row r="82" spans="2:10">
      <c r="B82" s="157" t="s">
        <v>542</v>
      </c>
      <c r="C82" s="158"/>
      <c r="D82" s="158"/>
      <c r="E82" s="158"/>
      <c r="F82" s="158"/>
      <c r="G82" s="158"/>
      <c r="H82" s="158"/>
      <c r="I82" s="158"/>
      <c r="J82" s="159"/>
    </row>
    <row r="83" spans="2:10">
      <c r="B83" s="160" t="s">
        <v>543</v>
      </c>
      <c r="C83" s="161"/>
      <c r="D83" s="161"/>
      <c r="E83" s="161"/>
      <c r="F83" s="161"/>
      <c r="G83" s="161"/>
      <c r="H83" s="161"/>
      <c r="I83" s="161"/>
      <c r="J83" s="162"/>
    </row>
    <row r="84" spans="2:10">
      <c r="B84" s="175" t="s">
        <v>25</v>
      </c>
      <c r="C84" s="176"/>
      <c r="D84" s="176"/>
      <c r="E84" s="176"/>
      <c r="F84" s="176"/>
      <c r="G84" s="176"/>
      <c r="H84" s="176"/>
      <c r="I84" s="176"/>
      <c r="J84" s="177"/>
    </row>
    <row r="85" spans="2:10">
      <c r="B85" s="163" t="s">
        <v>546</v>
      </c>
      <c r="C85" s="164"/>
      <c r="D85" s="164"/>
      <c r="E85" s="164"/>
      <c r="F85" s="164"/>
      <c r="G85" s="164"/>
      <c r="H85" s="164"/>
      <c r="I85" s="164"/>
      <c r="J85" s="165"/>
    </row>
    <row r="86" spans="2:10">
      <c r="B86" s="163" t="s">
        <v>547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63" t="s">
        <v>548</v>
      </c>
      <c r="C87" s="164"/>
      <c r="D87" s="164"/>
      <c r="E87" s="164"/>
      <c r="F87" s="164"/>
      <c r="G87" s="164"/>
      <c r="H87" s="164"/>
      <c r="I87" s="164"/>
      <c r="J87" s="165"/>
    </row>
    <row r="88" spans="2:10">
      <c r="B88" s="163" t="s">
        <v>549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75" t="s">
        <v>26</v>
      </c>
      <c r="C89" s="176"/>
      <c r="D89" s="176"/>
      <c r="E89" s="176"/>
      <c r="F89" s="176"/>
      <c r="G89" s="176"/>
      <c r="H89" s="176"/>
      <c r="I89" s="176"/>
      <c r="J89" s="177"/>
    </row>
    <row r="90" spans="2:10">
      <c r="B90" s="163" t="s">
        <v>550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551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63" t="s">
        <v>552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553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75" t="s">
        <v>27</v>
      </c>
      <c r="C94" s="176"/>
      <c r="D94" s="176"/>
      <c r="E94" s="176"/>
      <c r="F94" s="176"/>
      <c r="G94" s="176"/>
      <c r="H94" s="176"/>
      <c r="I94" s="176"/>
      <c r="J94" s="177"/>
    </row>
    <row r="95" spans="2:10">
      <c r="B95" s="163" t="s">
        <v>554</v>
      </c>
      <c r="C95" s="164"/>
      <c r="D95" s="164"/>
      <c r="E95" s="164"/>
      <c r="F95" s="164"/>
      <c r="G95" s="164"/>
      <c r="H95" s="164"/>
      <c r="I95" s="164"/>
      <c r="J95" s="165"/>
    </row>
    <row r="96" spans="2:10">
      <c r="B96" s="163" t="s">
        <v>556</v>
      </c>
      <c r="C96" s="164"/>
      <c r="D96" s="164"/>
      <c r="E96" s="164"/>
      <c r="F96" s="164"/>
      <c r="G96" s="164"/>
      <c r="H96" s="164"/>
      <c r="I96" s="164"/>
      <c r="J96" s="165"/>
    </row>
    <row r="97" spans="2:10">
      <c r="B97" s="163" t="s">
        <v>555</v>
      </c>
      <c r="C97" s="164"/>
      <c r="D97" s="164"/>
      <c r="E97" s="164"/>
      <c r="F97" s="164"/>
      <c r="G97" s="164"/>
      <c r="H97" s="164"/>
      <c r="I97" s="164"/>
      <c r="J97" s="165"/>
    </row>
    <row r="98" spans="2:10">
      <c r="B98" s="163" t="s">
        <v>557</v>
      </c>
      <c r="C98" s="164"/>
      <c r="D98" s="164"/>
      <c r="E98" s="164"/>
      <c r="F98" s="164"/>
      <c r="G98" s="164"/>
      <c r="H98" s="164"/>
      <c r="I98" s="164"/>
      <c r="J98" s="165"/>
    </row>
    <row r="99" spans="2:10">
      <c r="B99" s="163" t="s">
        <v>558</v>
      </c>
      <c r="C99" s="164"/>
      <c r="D99" s="164"/>
      <c r="E99" s="164"/>
      <c r="F99" s="164"/>
      <c r="G99" s="164"/>
      <c r="H99" s="164"/>
      <c r="I99" s="164"/>
      <c r="J99" s="165"/>
    </row>
    <row r="100" spans="2:10">
      <c r="B100" s="163" t="s">
        <v>559</v>
      </c>
      <c r="C100" s="164"/>
      <c r="D100" s="164"/>
      <c r="E100" s="164"/>
      <c r="F100" s="164"/>
      <c r="G100" s="164"/>
      <c r="H100" s="164"/>
      <c r="I100" s="164"/>
      <c r="J100" s="165"/>
    </row>
    <row r="101" spans="2:10">
      <c r="B101" s="175" t="s">
        <v>28</v>
      </c>
      <c r="C101" s="176"/>
      <c r="D101" s="176"/>
      <c r="E101" s="176"/>
      <c r="F101" s="176"/>
      <c r="G101" s="176"/>
      <c r="H101" s="176"/>
      <c r="I101" s="176"/>
      <c r="J101" s="177"/>
    </row>
    <row r="102" spans="2:10">
      <c r="B102" s="178" t="s">
        <v>560</v>
      </c>
      <c r="C102" s="179"/>
      <c r="D102" s="179"/>
      <c r="E102" s="179"/>
      <c r="F102" s="179"/>
      <c r="G102" s="179"/>
      <c r="H102" s="179"/>
      <c r="I102" s="179"/>
      <c r="J102" s="180"/>
    </row>
    <row r="103" spans="2:10">
      <c r="B103" s="178" t="s">
        <v>561</v>
      </c>
      <c r="C103" s="179"/>
      <c r="D103" s="179"/>
      <c r="E103" s="179"/>
      <c r="F103" s="179"/>
      <c r="G103" s="179"/>
      <c r="H103" s="179"/>
      <c r="I103" s="179"/>
      <c r="J103" s="180"/>
    </row>
    <row r="104" spans="2:10">
      <c r="B104" s="175" t="s">
        <v>87</v>
      </c>
      <c r="C104" s="176"/>
      <c r="D104" s="176"/>
      <c r="E104" s="176"/>
      <c r="F104" s="176"/>
      <c r="G104" s="176"/>
      <c r="H104" s="176"/>
      <c r="I104" s="176"/>
      <c r="J104" s="177"/>
    </row>
    <row r="105" spans="2:10">
      <c r="B105" s="166" t="s">
        <v>562</v>
      </c>
      <c r="C105" s="167"/>
      <c r="D105" s="167"/>
      <c r="E105" s="167"/>
      <c r="F105" s="167"/>
      <c r="G105" s="167"/>
      <c r="H105" s="167"/>
      <c r="I105" s="167"/>
      <c r="J105" s="168"/>
    </row>
    <row r="106" spans="2:10">
      <c r="B106" s="166" t="s">
        <v>563</v>
      </c>
      <c r="C106" s="167"/>
      <c r="D106" s="167"/>
      <c r="E106" s="167"/>
      <c r="F106" s="167"/>
      <c r="G106" s="167"/>
      <c r="H106" s="167"/>
      <c r="I106" s="167"/>
      <c r="J106" s="168"/>
    </row>
    <row r="107" spans="2:10">
      <c r="B107" s="166" t="s">
        <v>564</v>
      </c>
      <c r="C107" s="167"/>
      <c r="D107" s="167"/>
      <c r="E107" s="167"/>
      <c r="F107" s="167"/>
      <c r="G107" s="167"/>
      <c r="H107" s="167"/>
      <c r="I107" s="167"/>
      <c r="J107" s="168"/>
    </row>
    <row r="108" spans="2:10">
      <c r="B108" s="166" t="s">
        <v>565</v>
      </c>
      <c r="C108" s="167"/>
      <c r="D108" s="167"/>
      <c r="E108" s="167"/>
      <c r="F108" s="167"/>
      <c r="G108" s="167"/>
      <c r="H108" s="167"/>
      <c r="I108" s="167"/>
      <c r="J108" s="168"/>
    </row>
    <row r="109" spans="2:10">
      <c r="B109" s="166" t="s">
        <v>566</v>
      </c>
      <c r="C109" s="167"/>
      <c r="D109" s="167"/>
      <c r="E109" s="167"/>
      <c r="F109" s="167"/>
      <c r="G109" s="167"/>
      <c r="H109" s="167"/>
      <c r="I109" s="167"/>
      <c r="J109" s="168"/>
    </row>
    <row r="110" spans="2:10">
      <c r="B110" s="166" t="s">
        <v>567</v>
      </c>
      <c r="C110" s="167"/>
      <c r="D110" s="167"/>
      <c r="E110" s="167"/>
      <c r="F110" s="167"/>
      <c r="G110" s="167"/>
      <c r="H110" s="167"/>
      <c r="I110" s="167"/>
      <c r="J110" s="168"/>
    </row>
    <row r="111" spans="2:10">
      <c r="B111" s="166" t="s">
        <v>568</v>
      </c>
      <c r="C111" s="167"/>
      <c r="D111" s="167"/>
      <c r="E111" s="167"/>
      <c r="F111" s="167"/>
      <c r="G111" s="167"/>
      <c r="H111" s="167"/>
      <c r="I111" s="167"/>
      <c r="J111" s="168"/>
    </row>
    <row r="112" spans="2:10">
      <c r="B112" s="175" t="s">
        <v>30</v>
      </c>
      <c r="C112" s="176"/>
      <c r="D112" s="176"/>
      <c r="E112" s="176"/>
      <c r="F112" s="176"/>
      <c r="G112" s="176"/>
      <c r="H112" s="176"/>
      <c r="I112" s="176"/>
      <c r="J112" s="177"/>
    </row>
    <row r="113" spans="2:10">
      <c r="B113" s="169" t="s">
        <v>569</v>
      </c>
      <c r="C113" s="170"/>
      <c r="D113" s="170"/>
      <c r="E113" s="170"/>
      <c r="F113" s="170"/>
      <c r="G113" s="170"/>
      <c r="H113" s="170"/>
      <c r="I113" s="170"/>
      <c r="J113" s="171"/>
    </row>
    <row r="114" spans="2:10">
      <c r="B114" s="175" t="s">
        <v>98</v>
      </c>
      <c r="C114" s="176"/>
      <c r="D114" s="176"/>
      <c r="E114" s="176"/>
      <c r="F114" s="176"/>
      <c r="G114" s="176"/>
      <c r="H114" s="176"/>
      <c r="I114" s="176"/>
      <c r="J114" s="177"/>
    </row>
    <row r="115" spans="2:10">
      <c r="B115" s="169" t="s">
        <v>570</v>
      </c>
      <c r="C115" s="170"/>
      <c r="D115" s="170"/>
      <c r="E115" s="170"/>
      <c r="F115" s="170"/>
      <c r="G115" s="170"/>
      <c r="H115" s="170"/>
      <c r="I115" s="170"/>
      <c r="J115" s="171"/>
    </row>
    <row r="116" spans="2:10">
      <c r="B116" s="169" t="s">
        <v>571</v>
      </c>
      <c r="C116" s="170"/>
      <c r="D116" s="170"/>
      <c r="E116" s="170"/>
      <c r="F116" s="170"/>
      <c r="G116" s="170"/>
      <c r="H116" s="170"/>
      <c r="I116" s="170"/>
      <c r="J116" s="171"/>
    </row>
    <row r="117" spans="2:10">
      <c r="B117" s="169" t="s">
        <v>572</v>
      </c>
      <c r="C117" s="170"/>
      <c r="D117" s="170"/>
      <c r="E117" s="170"/>
      <c r="F117" s="170"/>
      <c r="G117" s="170"/>
      <c r="H117" s="170"/>
      <c r="I117" s="170"/>
      <c r="J117" s="171"/>
    </row>
    <row r="118" spans="2:10">
      <c r="B118" s="169" t="s">
        <v>573</v>
      </c>
      <c r="C118" s="170"/>
      <c r="D118" s="170"/>
      <c r="E118" s="170"/>
      <c r="F118" s="170"/>
      <c r="G118" s="170"/>
      <c r="H118" s="170"/>
      <c r="I118" s="170"/>
      <c r="J118" s="171"/>
    </row>
    <row r="119" spans="2:10">
      <c r="B119" s="169" t="s">
        <v>574</v>
      </c>
      <c r="C119" s="170"/>
      <c r="D119" s="170"/>
      <c r="E119" s="170"/>
      <c r="F119" s="170"/>
      <c r="G119" s="170"/>
      <c r="H119" s="170"/>
      <c r="I119" s="170"/>
      <c r="J119" s="171"/>
    </row>
    <row r="120" spans="2:10">
      <c r="B120" s="169" t="s">
        <v>575</v>
      </c>
      <c r="C120" s="170"/>
      <c r="D120" s="170"/>
      <c r="E120" s="170"/>
      <c r="F120" s="170"/>
      <c r="G120" s="170"/>
      <c r="H120" s="170"/>
      <c r="I120" s="170"/>
      <c r="J120" s="171"/>
    </row>
    <row r="121" spans="2:10">
      <c r="B121" s="175" t="s">
        <v>32</v>
      </c>
      <c r="C121" s="176"/>
      <c r="D121" s="176"/>
      <c r="E121" s="176"/>
      <c r="F121" s="176"/>
      <c r="G121" s="176"/>
      <c r="H121" s="176"/>
      <c r="I121" s="176"/>
      <c r="J121" s="177"/>
    </row>
    <row r="122" spans="2:10">
      <c r="B122" s="172" t="s">
        <v>576</v>
      </c>
      <c r="C122" s="173"/>
      <c r="D122" s="173"/>
      <c r="E122" s="173"/>
      <c r="F122" s="173"/>
      <c r="G122" s="173"/>
      <c r="H122" s="173"/>
      <c r="I122" s="173"/>
      <c r="J122" s="174"/>
    </row>
    <row r="123" spans="2:10">
      <c r="B123" s="172" t="s">
        <v>577</v>
      </c>
      <c r="C123" s="173"/>
      <c r="D123" s="173"/>
      <c r="E123" s="173"/>
      <c r="F123" s="173"/>
      <c r="G123" s="173"/>
      <c r="H123" s="173"/>
      <c r="I123" s="173"/>
      <c r="J123" s="174"/>
    </row>
    <row r="124" spans="2:10">
      <c r="B124" s="172" t="s">
        <v>578</v>
      </c>
      <c r="C124" s="173"/>
      <c r="D124" s="173"/>
      <c r="E124" s="173"/>
      <c r="F124" s="173"/>
      <c r="G124" s="173"/>
      <c r="H124" s="173"/>
      <c r="I124" s="173"/>
      <c r="J124" s="174"/>
    </row>
    <row r="125" spans="2:10">
      <c r="B125" s="169" t="s">
        <v>579</v>
      </c>
      <c r="C125" s="170"/>
      <c r="D125" s="170"/>
      <c r="E125" s="170"/>
      <c r="F125" s="170"/>
      <c r="G125" s="170"/>
      <c r="H125" s="170"/>
      <c r="I125" s="170"/>
      <c r="J125" s="171"/>
    </row>
    <row r="126" spans="2:10">
      <c r="B126" s="175" t="s">
        <v>34</v>
      </c>
      <c r="C126" s="176"/>
      <c r="D126" s="176"/>
      <c r="E126" s="176"/>
      <c r="F126" s="176"/>
      <c r="G126" s="176"/>
      <c r="H126" s="176"/>
      <c r="I126" s="176"/>
      <c r="J126" s="177"/>
    </row>
    <row r="127" spans="2:10">
      <c r="B127" s="248" t="s">
        <v>580</v>
      </c>
      <c r="C127" s="249"/>
      <c r="D127" s="249"/>
      <c r="E127" s="249"/>
      <c r="F127" s="249"/>
      <c r="G127" s="249"/>
      <c r="H127" s="249"/>
      <c r="I127" s="249"/>
      <c r="J127" s="250"/>
    </row>
    <row r="128" spans="2:10">
      <c r="B128" s="248" t="s">
        <v>581</v>
      </c>
      <c r="C128" s="249"/>
      <c r="D128" s="249"/>
      <c r="E128" s="249"/>
      <c r="F128" s="249"/>
      <c r="G128" s="249"/>
      <c r="H128" s="249"/>
      <c r="I128" s="249"/>
      <c r="J128" s="250"/>
    </row>
    <row r="129" spans="2:10">
      <c r="B129" s="248" t="s">
        <v>582</v>
      </c>
      <c r="C129" s="249"/>
      <c r="D129" s="249"/>
      <c r="E129" s="249"/>
      <c r="F129" s="249"/>
      <c r="G129" s="249"/>
      <c r="H129" s="249"/>
      <c r="I129" s="249"/>
      <c r="J129" s="250"/>
    </row>
    <row r="130" spans="2:10">
      <c r="B130" s="172" t="s">
        <v>583</v>
      </c>
      <c r="C130" s="173"/>
      <c r="D130" s="173"/>
      <c r="E130" s="173"/>
      <c r="F130" s="173"/>
      <c r="G130" s="173"/>
      <c r="H130" s="173"/>
      <c r="I130" s="173"/>
      <c r="J130" s="174"/>
    </row>
    <row r="131" spans="2:10">
      <c r="B131" s="172" t="s">
        <v>584</v>
      </c>
      <c r="C131" s="173"/>
      <c r="D131" s="173"/>
      <c r="E131" s="173"/>
      <c r="F131" s="173"/>
      <c r="G131" s="173"/>
      <c r="H131" s="173"/>
      <c r="I131" s="173"/>
      <c r="J131" s="174"/>
    </row>
    <row r="132" spans="2:10">
      <c r="B132" s="172" t="s">
        <v>585</v>
      </c>
      <c r="C132" s="173"/>
      <c r="D132" s="173"/>
      <c r="E132" s="173"/>
      <c r="F132" s="173"/>
      <c r="G132" s="173"/>
      <c r="H132" s="173"/>
      <c r="I132" s="173"/>
      <c r="J132" s="174"/>
    </row>
    <row r="133" spans="2:10">
      <c r="B133" s="172" t="s">
        <v>586</v>
      </c>
      <c r="C133" s="173"/>
      <c r="D133" s="173"/>
      <c r="E133" s="173"/>
      <c r="F133" s="173"/>
      <c r="G133" s="173"/>
      <c r="H133" s="173"/>
      <c r="I133" s="173"/>
      <c r="J133" s="174"/>
    </row>
    <row r="134" spans="2:10">
      <c r="B134" s="172" t="s">
        <v>588</v>
      </c>
      <c r="C134" s="173"/>
      <c r="D134" s="173"/>
      <c r="E134" s="173"/>
      <c r="F134" s="173"/>
      <c r="G134" s="173"/>
      <c r="H134" s="173"/>
      <c r="I134" s="173"/>
      <c r="J134" s="174"/>
    </row>
    <row r="135" spans="2:10">
      <c r="B135" s="169" t="s">
        <v>587</v>
      </c>
      <c r="C135" s="170"/>
      <c r="D135" s="170"/>
      <c r="E135" s="170"/>
      <c r="F135" s="170"/>
      <c r="G135" s="170"/>
      <c r="H135" s="170"/>
      <c r="I135" s="170"/>
      <c r="J135" s="171"/>
    </row>
    <row r="136" spans="2:10">
      <c r="B136" s="175" t="s">
        <v>35</v>
      </c>
      <c r="C136" s="176"/>
      <c r="D136" s="176"/>
      <c r="E136" s="176"/>
      <c r="F136" s="176"/>
      <c r="G136" s="176"/>
      <c r="H136" s="176"/>
      <c r="I136" s="176"/>
      <c r="J136" s="177"/>
    </row>
    <row r="137" spans="2:10">
      <c r="B137" s="163" t="s">
        <v>589</v>
      </c>
      <c r="C137" s="164"/>
      <c r="D137" s="164"/>
      <c r="E137" s="164"/>
      <c r="F137" s="164"/>
      <c r="G137" s="164"/>
      <c r="H137" s="164"/>
      <c r="I137" s="164"/>
      <c r="J137" s="165"/>
    </row>
    <row r="138" spans="2:10">
      <c r="B138" s="163" t="s">
        <v>590</v>
      </c>
      <c r="C138" s="164"/>
      <c r="D138" s="164"/>
      <c r="E138" s="164"/>
      <c r="F138" s="164"/>
      <c r="G138" s="164"/>
      <c r="H138" s="164"/>
      <c r="I138" s="164"/>
      <c r="J138" s="165"/>
    </row>
    <row r="139" spans="2:10">
      <c r="B139" s="163" t="s">
        <v>591</v>
      </c>
      <c r="C139" s="164"/>
      <c r="D139" s="164"/>
      <c r="E139" s="164"/>
      <c r="F139" s="164"/>
      <c r="G139" s="164"/>
      <c r="H139" s="164"/>
      <c r="I139" s="164"/>
      <c r="J139" s="165"/>
    </row>
    <row r="140" spans="2:10">
      <c r="B140" s="163" t="s">
        <v>592</v>
      </c>
      <c r="C140" s="164"/>
      <c r="D140" s="164"/>
      <c r="E140" s="164"/>
      <c r="F140" s="164"/>
      <c r="G140" s="164"/>
      <c r="H140" s="164"/>
      <c r="I140" s="164"/>
      <c r="J140" s="165"/>
    </row>
    <row r="141" spans="2:10">
      <c r="B141" s="175" t="s">
        <v>36</v>
      </c>
      <c r="C141" s="176"/>
      <c r="D141" s="176"/>
      <c r="E141" s="176"/>
      <c r="F141" s="176"/>
      <c r="G141" s="176"/>
      <c r="H141" s="176"/>
      <c r="I141" s="176"/>
      <c r="J141" s="177"/>
    </row>
    <row r="142" spans="2:10">
      <c r="B142" s="163" t="s">
        <v>593</v>
      </c>
      <c r="C142" s="164"/>
      <c r="D142" s="164"/>
      <c r="E142" s="164"/>
      <c r="F142" s="164"/>
      <c r="G142" s="164"/>
      <c r="H142" s="164"/>
      <c r="I142" s="164"/>
      <c r="J142" s="165"/>
    </row>
    <row r="143" spans="2:10">
      <c r="B143" s="163" t="s">
        <v>594</v>
      </c>
      <c r="C143" s="164"/>
      <c r="D143" s="164"/>
      <c r="E143" s="164"/>
      <c r="F143" s="164"/>
      <c r="G143" s="164"/>
      <c r="H143" s="164"/>
      <c r="I143" s="164"/>
      <c r="J143" s="165"/>
    </row>
    <row r="144" spans="2:10">
      <c r="B144" s="163" t="s">
        <v>595</v>
      </c>
      <c r="C144" s="164"/>
      <c r="D144" s="164"/>
      <c r="E144" s="164"/>
      <c r="F144" s="164"/>
      <c r="G144" s="164"/>
      <c r="H144" s="164"/>
      <c r="I144" s="164"/>
      <c r="J144" s="165"/>
    </row>
    <row r="145" spans="2:10">
      <c r="B145" s="163" t="s">
        <v>596</v>
      </c>
      <c r="C145" s="164"/>
      <c r="D145" s="164"/>
      <c r="E145" s="164"/>
      <c r="F145" s="164"/>
      <c r="G145" s="164"/>
      <c r="H145" s="164"/>
      <c r="I145" s="164"/>
      <c r="J145" s="165"/>
    </row>
    <row r="146" spans="2:10">
      <c r="B146" s="163" t="s">
        <v>597</v>
      </c>
      <c r="C146" s="164"/>
      <c r="D146" s="164"/>
      <c r="E146" s="164"/>
      <c r="F146" s="164"/>
      <c r="G146" s="164"/>
      <c r="H146" s="164"/>
      <c r="I146" s="164"/>
      <c r="J146" s="165"/>
    </row>
    <row r="147" spans="2:10">
      <c r="B147" s="163" t="s">
        <v>598</v>
      </c>
      <c r="C147" s="164"/>
      <c r="D147" s="164"/>
      <c r="E147" s="164"/>
      <c r="F147" s="164"/>
      <c r="G147" s="164"/>
      <c r="H147" s="164"/>
      <c r="I147" s="164"/>
      <c r="J147" s="165"/>
    </row>
    <row r="148" spans="2:10">
      <c r="B148" s="175" t="s">
        <v>37</v>
      </c>
      <c r="C148" s="176"/>
      <c r="D148" s="176"/>
      <c r="E148" s="176"/>
      <c r="F148" s="176"/>
      <c r="G148" s="176"/>
      <c r="H148" s="176"/>
      <c r="I148" s="176"/>
      <c r="J148" s="177"/>
    </row>
    <row r="149" spans="2:10">
      <c r="B149" s="163" t="s">
        <v>599</v>
      </c>
      <c r="C149" s="164"/>
      <c r="D149" s="164"/>
      <c r="E149" s="164"/>
      <c r="F149" s="164"/>
      <c r="G149" s="164"/>
      <c r="H149" s="164"/>
      <c r="I149" s="164"/>
      <c r="J149" s="165"/>
    </row>
    <row r="150" spans="2:10">
      <c r="B150" s="175" t="s">
        <v>38</v>
      </c>
      <c r="C150" s="176"/>
      <c r="D150" s="176"/>
      <c r="E150" s="176"/>
      <c r="F150" s="176"/>
      <c r="G150" s="176"/>
      <c r="H150" s="176"/>
      <c r="I150" s="176"/>
      <c r="J150" s="177"/>
    </row>
    <row r="151" spans="2:10">
      <c r="B151" s="163" t="s">
        <v>600</v>
      </c>
      <c r="C151" s="164"/>
      <c r="D151" s="164"/>
      <c r="E151" s="164"/>
      <c r="F151" s="164"/>
      <c r="G151" s="164"/>
      <c r="H151" s="164"/>
      <c r="I151" s="164"/>
      <c r="J151" s="165"/>
    </row>
    <row r="152" spans="2:10">
      <c r="B152" s="175" t="s">
        <v>40</v>
      </c>
      <c r="C152" s="176"/>
      <c r="D152" s="176"/>
      <c r="E152" s="176"/>
      <c r="F152" s="176"/>
      <c r="G152" s="176"/>
      <c r="H152" s="176"/>
      <c r="I152" s="176"/>
      <c r="J152" s="177"/>
    </row>
    <row r="153" spans="2:10">
      <c r="B153" s="163" t="s">
        <v>601</v>
      </c>
      <c r="C153" s="164"/>
      <c r="D153" s="164"/>
      <c r="E153" s="164"/>
      <c r="F153" s="164"/>
      <c r="G153" s="164"/>
      <c r="H153" s="164"/>
      <c r="I153" s="164"/>
      <c r="J153" s="165"/>
    </row>
    <row r="154" spans="2:10">
      <c r="B154" s="163" t="s">
        <v>602</v>
      </c>
      <c r="C154" s="164"/>
      <c r="D154" s="164"/>
      <c r="E154" s="164"/>
      <c r="F154" s="164"/>
      <c r="G154" s="164"/>
      <c r="H154" s="164"/>
      <c r="I154" s="164"/>
      <c r="J154" s="165"/>
    </row>
    <row r="155" spans="2:10">
      <c r="B155" s="163" t="s">
        <v>603</v>
      </c>
      <c r="C155" s="164"/>
      <c r="D155" s="164"/>
      <c r="E155" s="164"/>
      <c r="F155" s="164"/>
      <c r="G155" s="164"/>
      <c r="H155" s="164"/>
      <c r="I155" s="164"/>
      <c r="J155" s="165"/>
    </row>
    <row r="156" spans="2:10">
      <c r="B156" s="163" t="s">
        <v>604</v>
      </c>
      <c r="C156" s="164"/>
      <c r="D156" s="164"/>
      <c r="E156" s="164"/>
      <c r="F156" s="164"/>
      <c r="G156" s="164"/>
      <c r="H156" s="164"/>
      <c r="I156" s="164"/>
      <c r="J156" s="165"/>
    </row>
    <row r="157" spans="2:10">
      <c r="B157" s="163" t="s">
        <v>605</v>
      </c>
      <c r="C157" s="164"/>
      <c r="D157" s="164"/>
      <c r="E157" s="164"/>
      <c r="F157" s="164"/>
      <c r="G157" s="164"/>
      <c r="H157" s="164"/>
      <c r="I157" s="164"/>
      <c r="J157" s="165"/>
    </row>
    <row r="158" spans="2:10">
      <c r="B158" s="219" t="s">
        <v>606</v>
      </c>
      <c r="C158" s="188"/>
      <c r="D158" s="188"/>
      <c r="E158" s="188"/>
      <c r="F158" s="188"/>
      <c r="G158" s="188"/>
      <c r="H158" s="188"/>
      <c r="I158" s="188"/>
      <c r="J158" s="189"/>
    </row>
    <row r="159" spans="2:10">
      <c r="B159" s="163" t="s">
        <v>607</v>
      </c>
      <c r="C159" s="164"/>
      <c r="D159" s="164"/>
      <c r="E159" s="164"/>
      <c r="F159" s="164"/>
      <c r="G159" s="164"/>
      <c r="H159" s="164"/>
      <c r="I159" s="164"/>
      <c r="J159" s="165"/>
    </row>
    <row r="160" spans="2:10">
      <c r="B160" s="175" t="s">
        <v>41</v>
      </c>
      <c r="C160" s="176"/>
      <c r="D160" s="176"/>
      <c r="E160" s="176"/>
      <c r="F160" s="176"/>
      <c r="G160" s="176"/>
      <c r="H160" s="176"/>
      <c r="I160" s="176"/>
      <c r="J160" s="177"/>
    </row>
    <row r="161" spans="2:10">
      <c r="B161" s="157" t="s">
        <v>608</v>
      </c>
      <c r="C161" s="158"/>
      <c r="D161" s="158"/>
      <c r="E161" s="158"/>
      <c r="F161" s="158"/>
      <c r="G161" s="158"/>
      <c r="H161" s="158"/>
      <c r="I161" s="158"/>
      <c r="J161" s="159"/>
    </row>
    <row r="162" spans="2:10">
      <c r="B162" s="226" t="s">
        <v>609</v>
      </c>
      <c r="C162" s="227"/>
      <c r="D162" s="227"/>
      <c r="E162" s="227"/>
      <c r="F162" s="227"/>
      <c r="G162" s="227"/>
      <c r="H162" s="227"/>
      <c r="I162" s="227"/>
      <c r="J162" s="228"/>
    </row>
    <row r="163" spans="2:10">
      <c r="B163" s="232" t="s">
        <v>610</v>
      </c>
      <c r="C163" s="232"/>
      <c r="D163" s="232"/>
      <c r="E163" s="232"/>
      <c r="F163" s="232"/>
      <c r="G163" s="232"/>
      <c r="H163" s="232"/>
      <c r="I163" s="232"/>
      <c r="J163" s="232"/>
    </row>
    <row r="164" spans="2:10">
      <c r="B164" s="233" t="s">
        <v>611</v>
      </c>
      <c r="C164" s="234"/>
      <c r="D164" s="234"/>
      <c r="E164" s="234"/>
      <c r="F164" s="234"/>
      <c r="G164" s="234"/>
      <c r="H164" s="234"/>
      <c r="I164" s="234"/>
      <c r="J164" s="235"/>
    </row>
  </sheetData>
  <mergeCells count="140">
    <mergeCell ref="B29:J29"/>
    <mergeCell ref="B30:J30"/>
    <mergeCell ref="B31:J31"/>
    <mergeCell ref="B32:J32"/>
    <mergeCell ref="B33:J33"/>
    <mergeCell ref="B1:F3"/>
    <mergeCell ref="B4:B5"/>
    <mergeCell ref="C4:F4"/>
    <mergeCell ref="B27:J27"/>
    <mergeCell ref="B28:J28"/>
    <mergeCell ref="B39:J39"/>
    <mergeCell ref="B40:J40"/>
    <mergeCell ref="B41:J41"/>
    <mergeCell ref="B44:J44"/>
    <mergeCell ref="B45:J45"/>
    <mergeCell ref="B42:J42"/>
    <mergeCell ref="B43:J43"/>
    <mergeCell ref="B34:J34"/>
    <mergeCell ref="B35:J35"/>
    <mergeCell ref="B36:J36"/>
    <mergeCell ref="B37:J37"/>
    <mergeCell ref="B38:J38"/>
    <mergeCell ref="B53:J53"/>
    <mergeCell ref="B54:J54"/>
    <mergeCell ref="B55:J55"/>
    <mergeCell ref="B56:J56"/>
    <mergeCell ref="B57:J57"/>
    <mergeCell ref="B46:J46"/>
    <mergeCell ref="B47:J47"/>
    <mergeCell ref="B48:J48"/>
    <mergeCell ref="B51:J51"/>
    <mergeCell ref="B52:J52"/>
    <mergeCell ref="B49:J49"/>
    <mergeCell ref="B50:J50"/>
    <mergeCell ref="B65:J65"/>
    <mergeCell ref="B66:J66"/>
    <mergeCell ref="B67:J67"/>
    <mergeCell ref="B68:J68"/>
    <mergeCell ref="B69:J69"/>
    <mergeCell ref="B58:J58"/>
    <mergeCell ref="B60:J60"/>
    <mergeCell ref="B61:J61"/>
    <mergeCell ref="B62:J62"/>
    <mergeCell ref="B63:J63"/>
    <mergeCell ref="B59:J59"/>
    <mergeCell ref="B78:J78"/>
    <mergeCell ref="B79:J79"/>
    <mergeCell ref="B80:J80"/>
    <mergeCell ref="B81:J81"/>
    <mergeCell ref="B82:J82"/>
    <mergeCell ref="B72:J72"/>
    <mergeCell ref="B74:J74"/>
    <mergeCell ref="B75:J75"/>
    <mergeCell ref="B76:J76"/>
    <mergeCell ref="B77:J77"/>
    <mergeCell ref="B96:J96"/>
    <mergeCell ref="B97:J97"/>
    <mergeCell ref="B83:J83"/>
    <mergeCell ref="B84:J84"/>
    <mergeCell ref="B88:J88"/>
    <mergeCell ref="B89:J89"/>
    <mergeCell ref="B92:J92"/>
    <mergeCell ref="B87:J87"/>
    <mergeCell ref="B90:J90"/>
    <mergeCell ref="B91:J91"/>
    <mergeCell ref="B119:J119"/>
    <mergeCell ref="B120:J120"/>
    <mergeCell ref="B122:J122"/>
    <mergeCell ref="B121:J121"/>
    <mergeCell ref="B124:J124"/>
    <mergeCell ref="B123:J123"/>
    <mergeCell ref="B110:J110"/>
    <mergeCell ref="B111:J111"/>
    <mergeCell ref="B114:J114"/>
    <mergeCell ref="B115:J115"/>
    <mergeCell ref="B116:J116"/>
    <mergeCell ref="B136:J136"/>
    <mergeCell ref="B137:J137"/>
    <mergeCell ref="B138:J138"/>
    <mergeCell ref="B130:J130"/>
    <mergeCell ref="B131:J131"/>
    <mergeCell ref="B132:J132"/>
    <mergeCell ref="B133:J133"/>
    <mergeCell ref="B134:J134"/>
    <mergeCell ref="B125:J125"/>
    <mergeCell ref="B126:J126"/>
    <mergeCell ref="B127:J127"/>
    <mergeCell ref="B128:J128"/>
    <mergeCell ref="B129:J129"/>
    <mergeCell ref="B135:J135"/>
    <mergeCell ref="B160:J160"/>
    <mergeCell ref="B161:J161"/>
    <mergeCell ref="B162:J162"/>
    <mergeCell ref="B163:J163"/>
    <mergeCell ref="B164:J164"/>
    <mergeCell ref="B151:J151"/>
    <mergeCell ref="B152:J152"/>
    <mergeCell ref="B156:J156"/>
    <mergeCell ref="B157:J157"/>
    <mergeCell ref="B158:J158"/>
    <mergeCell ref="B153:J153"/>
    <mergeCell ref="B154:J154"/>
    <mergeCell ref="B155:J155"/>
    <mergeCell ref="B159:J159"/>
    <mergeCell ref="B109:J109"/>
    <mergeCell ref="B112:J112"/>
    <mergeCell ref="B113:J113"/>
    <mergeCell ref="B117:J117"/>
    <mergeCell ref="B118:J118"/>
    <mergeCell ref="B64:J64"/>
    <mergeCell ref="B70:J70"/>
    <mergeCell ref="B71:J71"/>
    <mergeCell ref="B85:J85"/>
    <mergeCell ref="B86:J86"/>
    <mergeCell ref="B103:J103"/>
    <mergeCell ref="B104:J104"/>
    <mergeCell ref="B107:J107"/>
    <mergeCell ref="B108:J108"/>
    <mergeCell ref="B105:J105"/>
    <mergeCell ref="B106:J106"/>
    <mergeCell ref="B98:J98"/>
    <mergeCell ref="B99:J99"/>
    <mergeCell ref="B100:J100"/>
    <mergeCell ref="B101:J101"/>
    <mergeCell ref="B102:J102"/>
    <mergeCell ref="B93:J93"/>
    <mergeCell ref="B94:J94"/>
    <mergeCell ref="B95:J95"/>
    <mergeCell ref="B144:J144"/>
    <mergeCell ref="B145:J145"/>
    <mergeCell ref="B146:J146"/>
    <mergeCell ref="B147:J147"/>
    <mergeCell ref="B150:J150"/>
    <mergeCell ref="B148:J148"/>
    <mergeCell ref="B149:J149"/>
    <mergeCell ref="B139:J139"/>
    <mergeCell ref="B140:J140"/>
    <mergeCell ref="B141:J141"/>
    <mergeCell ref="B142:J142"/>
    <mergeCell ref="B143:J14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J172"/>
  <sheetViews>
    <sheetView showGridLines="0" workbookViewId="0">
      <selection activeCell="C6" sqref="C6:C24"/>
    </sheetView>
  </sheetViews>
  <sheetFormatPr defaultRowHeight="15"/>
  <cols>
    <col min="2" max="2" width="24.85546875" bestFit="1" customWidth="1"/>
    <col min="3" max="3" width="16.85546875" bestFit="1" customWidth="1"/>
    <col min="4" max="4" width="15.7109375" bestFit="1" customWidth="1"/>
    <col min="5" max="5" width="14.42578125" bestFit="1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316</v>
      </c>
      <c r="D4" s="144"/>
      <c r="E4" s="144"/>
      <c r="F4" s="211"/>
    </row>
    <row r="5" spans="2:9">
      <c r="B5" s="156"/>
      <c r="C5" s="87" t="s">
        <v>16</v>
      </c>
      <c r="D5" s="48" t="s">
        <v>20</v>
      </c>
      <c r="E5" s="48" t="s">
        <v>21</v>
      </c>
      <c r="F5" s="63" t="s">
        <v>19</v>
      </c>
    </row>
    <row r="6" spans="2:9" ht="15.75">
      <c r="B6" s="24" t="s">
        <v>22</v>
      </c>
      <c r="C6" s="126">
        <v>2302518.6</v>
      </c>
      <c r="D6" s="123"/>
      <c r="E6" s="98"/>
      <c r="F6" s="101">
        <f>C6-D6-E6</f>
        <v>2302518.6</v>
      </c>
    </row>
    <row r="7" spans="2:9" ht="15.75">
      <c r="B7" s="25" t="s">
        <v>24</v>
      </c>
      <c r="C7" s="126">
        <v>1622650.25</v>
      </c>
      <c r="D7" s="124">
        <v>257438.89</v>
      </c>
      <c r="E7" s="100">
        <v>41838.839999999997</v>
      </c>
      <c r="F7" s="101">
        <f t="shared" ref="F7:F24" si="0">C7-D7-E7</f>
        <v>1323372.5199999998</v>
      </c>
    </row>
    <row r="8" spans="2:9" ht="15.75">
      <c r="B8" s="25" t="s">
        <v>25</v>
      </c>
      <c r="C8" s="126">
        <v>7129884.6299999999</v>
      </c>
      <c r="D8" s="124">
        <v>63338.06</v>
      </c>
      <c r="E8" s="100">
        <v>115036.87</v>
      </c>
      <c r="F8" s="101">
        <f t="shared" si="0"/>
        <v>6951509.7000000002</v>
      </c>
    </row>
    <row r="9" spans="2:9" ht="15.75">
      <c r="B9" s="25" t="s">
        <v>26</v>
      </c>
      <c r="C9" s="126">
        <v>1637142.84</v>
      </c>
      <c r="D9" s="124">
        <v>117167.98</v>
      </c>
      <c r="E9" s="100">
        <v>27118.25</v>
      </c>
      <c r="F9" s="101">
        <f t="shared" si="0"/>
        <v>1492856.61</v>
      </c>
    </row>
    <row r="10" spans="2:9" ht="15.75">
      <c r="B10" s="25" t="s">
        <v>27</v>
      </c>
      <c r="C10" s="126">
        <v>3825025.71</v>
      </c>
      <c r="D10" s="125">
        <v>1992864.53</v>
      </c>
      <c r="E10" s="100">
        <v>27550.41</v>
      </c>
      <c r="F10" s="101">
        <f t="shared" si="0"/>
        <v>1804610.77</v>
      </c>
    </row>
    <row r="11" spans="2:9" ht="15.75">
      <c r="B11" s="24" t="s">
        <v>28</v>
      </c>
      <c r="C11" s="126">
        <v>16146875.039999999</v>
      </c>
      <c r="D11" s="124">
        <v>127107.57</v>
      </c>
      <c r="E11" s="100">
        <v>22410.87</v>
      </c>
      <c r="F11" s="101">
        <f t="shared" si="0"/>
        <v>15997356.6</v>
      </c>
      <c r="I11" s="60"/>
    </row>
    <row r="12" spans="2:9" ht="15.75">
      <c r="B12" s="25" t="s">
        <v>29</v>
      </c>
      <c r="C12" s="126">
        <v>5011041.22</v>
      </c>
      <c r="D12" s="124">
        <v>57833.09</v>
      </c>
      <c r="E12" s="100">
        <v>103486.39999999999</v>
      </c>
      <c r="F12" s="101">
        <f t="shared" si="0"/>
        <v>4849721.7299999995</v>
      </c>
    </row>
    <row r="13" spans="2:9" ht="15.75">
      <c r="B13" s="25" t="s">
        <v>30</v>
      </c>
      <c r="C13" s="126">
        <v>8077122.1200000001</v>
      </c>
      <c r="D13" s="125">
        <v>3899170.57</v>
      </c>
      <c r="E13" s="99">
        <v>95629.27</v>
      </c>
      <c r="F13" s="101">
        <f t="shared" si="0"/>
        <v>4082322.2800000003</v>
      </c>
    </row>
    <row r="14" spans="2:9" ht="15.75">
      <c r="B14" s="24" t="s">
        <v>31</v>
      </c>
      <c r="C14" s="126">
        <v>2779261.71</v>
      </c>
      <c r="D14" s="124">
        <v>606200.09</v>
      </c>
      <c r="E14" s="99">
        <v>29842.42</v>
      </c>
      <c r="F14" s="101">
        <f t="shared" si="0"/>
        <v>2143219.2000000002</v>
      </c>
      <c r="H14" s="71"/>
    </row>
    <row r="15" spans="2:9" ht="15.75">
      <c r="B15" s="25" t="s">
        <v>32</v>
      </c>
      <c r="C15" s="126">
        <v>4157339.08</v>
      </c>
      <c r="D15" s="125"/>
      <c r="E15" s="100">
        <v>40670.43</v>
      </c>
      <c r="F15" s="101">
        <f t="shared" si="0"/>
        <v>4116668.65</v>
      </c>
    </row>
    <row r="16" spans="2:9" ht="15.75">
      <c r="B16" s="25" t="s">
        <v>33</v>
      </c>
      <c r="C16" s="126">
        <v>7018283.4000000004</v>
      </c>
      <c r="D16" s="125"/>
      <c r="E16" s="100"/>
      <c r="F16" s="101">
        <f t="shared" si="0"/>
        <v>7018283.4000000004</v>
      </c>
    </row>
    <row r="17" spans="2:10" ht="15.75">
      <c r="B17" s="25" t="s">
        <v>34</v>
      </c>
      <c r="C17" s="126">
        <v>2900573.33</v>
      </c>
      <c r="D17" s="124">
        <v>408432.82</v>
      </c>
      <c r="E17" s="100">
        <v>617265.82999999996</v>
      </c>
      <c r="F17" s="101">
        <f t="shared" si="0"/>
        <v>1874874.6800000002</v>
      </c>
    </row>
    <row r="18" spans="2:10" ht="15.75">
      <c r="B18" s="25" t="s">
        <v>35</v>
      </c>
      <c r="C18" s="126">
        <v>4031092.59</v>
      </c>
      <c r="D18" s="124">
        <v>61568.62</v>
      </c>
      <c r="E18" s="100">
        <v>3516.84</v>
      </c>
      <c r="F18" s="101">
        <f t="shared" si="0"/>
        <v>3966007.13</v>
      </c>
    </row>
    <row r="19" spans="2:10" ht="15.75">
      <c r="B19" s="25" t="s">
        <v>36</v>
      </c>
      <c r="C19" s="126">
        <v>12127845.109999999</v>
      </c>
      <c r="D19" s="124">
        <v>314561.19</v>
      </c>
      <c r="E19" s="100">
        <v>83894.98</v>
      </c>
      <c r="F19" s="101">
        <f t="shared" si="0"/>
        <v>11729388.939999999</v>
      </c>
    </row>
    <row r="20" spans="2:10" ht="15.75">
      <c r="B20" s="25" t="s">
        <v>37</v>
      </c>
      <c r="C20" s="126">
        <v>1042784.48</v>
      </c>
      <c r="D20" s="125">
        <v>35338.550000000003</v>
      </c>
      <c r="E20" s="100">
        <v>5724.03</v>
      </c>
      <c r="F20" s="101">
        <f t="shared" si="0"/>
        <v>1001721.8999999999</v>
      </c>
    </row>
    <row r="21" spans="2:10" ht="15.75">
      <c r="B21" s="25" t="s">
        <v>38</v>
      </c>
      <c r="C21" s="126">
        <v>1042860.81</v>
      </c>
      <c r="D21" s="125"/>
      <c r="E21" s="100"/>
      <c r="F21" s="101">
        <f t="shared" si="0"/>
        <v>1042860.81</v>
      </c>
    </row>
    <row r="22" spans="2:10" ht="15.75">
      <c r="B22" s="25" t="s">
        <v>39</v>
      </c>
      <c r="C22" s="126">
        <v>7336166.2000000002</v>
      </c>
      <c r="D22" s="125"/>
      <c r="E22" s="100"/>
      <c r="F22" s="101">
        <f t="shared" si="0"/>
        <v>7336166.2000000002</v>
      </c>
    </row>
    <row r="23" spans="2:10" ht="15.75">
      <c r="B23" s="25" t="s">
        <v>40</v>
      </c>
      <c r="C23" s="126">
        <v>2681257.11</v>
      </c>
      <c r="D23" s="124">
        <v>95200.8</v>
      </c>
      <c r="E23" s="100">
        <v>34457.42</v>
      </c>
      <c r="F23" s="101">
        <f t="shared" si="0"/>
        <v>2551598.89</v>
      </c>
    </row>
    <row r="24" spans="2:10" ht="16.5" thickBot="1">
      <c r="B24" s="27" t="s">
        <v>41</v>
      </c>
      <c r="C24" s="126">
        <v>9567149.9399999995</v>
      </c>
      <c r="D24" s="124">
        <v>2718220.2</v>
      </c>
      <c r="E24" s="99">
        <v>87531.5</v>
      </c>
      <c r="F24" s="101">
        <f t="shared" si="0"/>
        <v>6761398.2399999993</v>
      </c>
    </row>
    <row r="25" spans="2:10" ht="16.5" thickBot="1">
      <c r="B25" s="65" t="s">
        <v>42</v>
      </c>
      <c r="C25" s="88">
        <f>SUM(C6:C24)</f>
        <v>100436874.17</v>
      </c>
      <c r="D25" s="33">
        <f>SUM(D6:D24)</f>
        <v>10754442.960000001</v>
      </c>
      <c r="E25" s="33">
        <f>SUM(E6:E24)</f>
        <v>1335974.3599999999</v>
      </c>
      <c r="F25" s="66">
        <f>SUM(F6:F24)</f>
        <v>88346456.850000009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45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616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244" t="s">
        <v>615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244" t="s">
        <v>617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63" t="s">
        <v>612</v>
      </c>
      <c r="C32" s="164"/>
      <c r="D32" s="164"/>
      <c r="E32" s="164"/>
      <c r="F32" s="164"/>
      <c r="G32" s="164"/>
      <c r="H32" s="164"/>
      <c r="I32" s="164"/>
      <c r="J32" s="165"/>
    </row>
    <row r="33" spans="2:10">
      <c r="B33" s="163" t="s">
        <v>613</v>
      </c>
      <c r="C33" s="164"/>
      <c r="D33" s="164"/>
      <c r="E33" s="164"/>
      <c r="F33" s="164"/>
      <c r="G33" s="164"/>
      <c r="H33" s="164"/>
      <c r="I33" s="164"/>
      <c r="J33" s="165"/>
    </row>
    <row r="34" spans="2:10">
      <c r="B34" s="163" t="s">
        <v>614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84" t="s">
        <v>25</v>
      </c>
      <c r="C35" s="185"/>
      <c r="D35" s="185"/>
      <c r="E35" s="185"/>
      <c r="F35" s="185"/>
      <c r="G35" s="185"/>
      <c r="H35" s="185"/>
      <c r="I35" s="185"/>
      <c r="J35" s="186"/>
    </row>
    <row r="36" spans="2:10">
      <c r="B36" s="219" t="s">
        <v>618</v>
      </c>
      <c r="C36" s="188"/>
      <c r="D36" s="188"/>
      <c r="E36" s="188"/>
      <c r="F36" s="188"/>
      <c r="G36" s="188"/>
      <c r="H36" s="188"/>
      <c r="I36" s="188"/>
      <c r="J36" s="189"/>
    </row>
    <row r="37" spans="2:10">
      <c r="B37" s="184" t="s">
        <v>26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245" t="s">
        <v>619</v>
      </c>
      <c r="C38" s="199"/>
      <c r="D38" s="199"/>
      <c r="E38" s="199"/>
      <c r="F38" s="199"/>
      <c r="G38" s="199"/>
      <c r="H38" s="199"/>
      <c r="I38" s="199"/>
      <c r="J38" s="200"/>
    </row>
    <row r="39" spans="2:10">
      <c r="B39" s="245" t="s">
        <v>620</v>
      </c>
      <c r="C39" s="199"/>
      <c r="D39" s="199"/>
      <c r="E39" s="199"/>
      <c r="F39" s="199"/>
      <c r="G39" s="199"/>
      <c r="H39" s="199"/>
      <c r="I39" s="199"/>
      <c r="J39" s="200"/>
    </row>
    <row r="40" spans="2:10">
      <c r="B40" s="245" t="s">
        <v>621</v>
      </c>
      <c r="C40" s="199"/>
      <c r="D40" s="199"/>
      <c r="E40" s="199"/>
      <c r="F40" s="199"/>
      <c r="G40" s="199"/>
      <c r="H40" s="199"/>
      <c r="I40" s="199"/>
      <c r="J40" s="200"/>
    </row>
    <row r="41" spans="2:10">
      <c r="B41" s="184" t="s">
        <v>27</v>
      </c>
      <c r="C41" s="185"/>
      <c r="D41" s="185"/>
      <c r="E41" s="185"/>
      <c r="F41" s="185"/>
      <c r="G41" s="185"/>
      <c r="H41" s="185"/>
      <c r="I41" s="185"/>
      <c r="J41" s="186"/>
    </row>
    <row r="42" spans="2:10">
      <c r="B42" s="245" t="s">
        <v>622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184" t="s">
        <v>56</v>
      </c>
      <c r="C43" s="185"/>
      <c r="D43" s="185"/>
      <c r="E43" s="185"/>
      <c r="F43" s="185"/>
      <c r="G43" s="185"/>
      <c r="H43" s="185"/>
      <c r="I43" s="185"/>
      <c r="J43" s="186"/>
    </row>
    <row r="44" spans="2:10">
      <c r="B44" s="245" t="s">
        <v>623</v>
      </c>
      <c r="C44" s="199"/>
      <c r="D44" s="199"/>
      <c r="E44" s="199"/>
      <c r="F44" s="199"/>
      <c r="G44" s="199"/>
      <c r="H44" s="199"/>
      <c r="I44" s="199"/>
      <c r="J44" s="200"/>
    </row>
    <row r="45" spans="2:10">
      <c r="B45" s="184" t="s">
        <v>29</v>
      </c>
      <c r="C45" s="185"/>
      <c r="D45" s="185"/>
      <c r="E45" s="185"/>
      <c r="F45" s="185"/>
      <c r="G45" s="185"/>
      <c r="H45" s="185"/>
      <c r="I45" s="185"/>
      <c r="J45" s="186"/>
    </row>
    <row r="46" spans="2:10">
      <c r="B46" s="166" t="s">
        <v>624</v>
      </c>
      <c r="C46" s="167"/>
      <c r="D46" s="167"/>
      <c r="E46" s="167"/>
      <c r="F46" s="167"/>
      <c r="G46" s="167"/>
      <c r="H46" s="167"/>
      <c r="I46" s="167"/>
      <c r="J46" s="168"/>
    </row>
    <row r="47" spans="2:10">
      <c r="B47" s="184" t="s">
        <v>30</v>
      </c>
      <c r="C47" s="185"/>
      <c r="D47" s="185"/>
      <c r="E47" s="185"/>
      <c r="F47" s="185"/>
      <c r="G47" s="185"/>
      <c r="H47" s="185"/>
      <c r="I47" s="185"/>
      <c r="J47" s="186"/>
    </row>
    <row r="48" spans="2:10">
      <c r="B48" s="166" t="s">
        <v>625</v>
      </c>
      <c r="C48" s="167"/>
      <c r="D48" s="167"/>
      <c r="E48" s="167"/>
      <c r="F48" s="167"/>
      <c r="G48" s="167"/>
      <c r="H48" s="167"/>
      <c r="I48" s="167"/>
      <c r="J48" s="168"/>
    </row>
    <row r="49" spans="2:10">
      <c r="B49" s="184" t="s">
        <v>98</v>
      </c>
      <c r="C49" s="185"/>
      <c r="D49" s="185"/>
      <c r="E49" s="185"/>
      <c r="F49" s="185"/>
      <c r="G49" s="185"/>
      <c r="H49" s="185"/>
      <c r="I49" s="185"/>
      <c r="J49" s="186"/>
    </row>
    <row r="50" spans="2:10">
      <c r="B50" s="166" t="s">
        <v>626</v>
      </c>
      <c r="C50" s="167"/>
      <c r="D50" s="167"/>
      <c r="E50" s="167"/>
      <c r="F50" s="167"/>
      <c r="G50" s="167"/>
      <c r="H50" s="167"/>
      <c r="I50" s="167"/>
      <c r="J50" s="168"/>
    </row>
    <row r="51" spans="2:10">
      <c r="B51" s="184" t="s">
        <v>34</v>
      </c>
      <c r="C51" s="185"/>
      <c r="D51" s="185"/>
      <c r="E51" s="185"/>
      <c r="F51" s="185"/>
      <c r="G51" s="185"/>
      <c r="H51" s="185"/>
      <c r="I51" s="185"/>
      <c r="J51" s="186"/>
    </row>
    <row r="52" spans="2:10">
      <c r="B52" s="169" t="s">
        <v>627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47" t="s">
        <v>628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69" t="s">
        <v>629</v>
      </c>
      <c r="C54" s="170"/>
      <c r="D54" s="170"/>
      <c r="E54" s="170"/>
      <c r="F54" s="170"/>
      <c r="G54" s="170"/>
      <c r="H54" s="170"/>
      <c r="I54" s="170"/>
      <c r="J54" s="171"/>
    </row>
    <row r="55" spans="2:10">
      <c r="B55" s="169" t="s">
        <v>630</v>
      </c>
      <c r="C55" s="170"/>
      <c r="D55" s="170"/>
      <c r="E55" s="170"/>
      <c r="F55" s="170"/>
      <c r="G55" s="170"/>
      <c r="H55" s="170"/>
      <c r="I55" s="170"/>
      <c r="J55" s="171"/>
    </row>
    <row r="56" spans="2:10">
      <c r="B56" s="169" t="s">
        <v>631</v>
      </c>
      <c r="C56" s="170"/>
      <c r="D56" s="170"/>
      <c r="E56" s="170"/>
      <c r="F56" s="170"/>
      <c r="G56" s="170"/>
      <c r="H56" s="170"/>
      <c r="I56" s="170"/>
      <c r="J56" s="171"/>
    </row>
    <row r="57" spans="2:10">
      <c r="B57" s="247" t="s">
        <v>632</v>
      </c>
      <c r="C57" s="170"/>
      <c r="D57" s="170"/>
      <c r="E57" s="170"/>
      <c r="F57" s="170"/>
      <c r="G57" s="170"/>
      <c r="H57" s="170"/>
      <c r="I57" s="170"/>
      <c r="J57" s="171"/>
    </row>
    <row r="58" spans="2:10">
      <c r="B58" s="175" t="s">
        <v>35</v>
      </c>
      <c r="C58" s="176"/>
      <c r="D58" s="176"/>
      <c r="E58" s="176"/>
      <c r="F58" s="176"/>
      <c r="G58" s="176"/>
      <c r="H58" s="176"/>
      <c r="I58" s="176"/>
      <c r="J58" s="177"/>
    </row>
    <row r="59" spans="2:10">
      <c r="B59" s="248" t="s">
        <v>633</v>
      </c>
      <c r="C59" s="251"/>
      <c r="D59" s="251"/>
      <c r="E59" s="251"/>
      <c r="F59" s="251"/>
      <c r="G59" s="251"/>
      <c r="H59" s="251"/>
      <c r="I59" s="251"/>
      <c r="J59" s="252"/>
    </row>
    <row r="60" spans="2:10">
      <c r="B60" s="172" t="s">
        <v>634</v>
      </c>
      <c r="C60" s="205"/>
      <c r="D60" s="205"/>
      <c r="E60" s="205"/>
      <c r="F60" s="205"/>
      <c r="G60" s="205"/>
      <c r="H60" s="205"/>
      <c r="I60" s="205"/>
      <c r="J60" s="206"/>
    </row>
    <row r="61" spans="2:10">
      <c r="B61" s="175" t="s">
        <v>36</v>
      </c>
      <c r="C61" s="176"/>
      <c r="D61" s="176"/>
      <c r="E61" s="176"/>
      <c r="F61" s="176"/>
      <c r="G61" s="176"/>
      <c r="H61" s="176"/>
      <c r="I61" s="176"/>
      <c r="J61" s="177"/>
    </row>
    <row r="62" spans="2:10">
      <c r="B62" s="169" t="s">
        <v>635</v>
      </c>
      <c r="C62" s="170"/>
      <c r="D62" s="170"/>
      <c r="E62" s="170"/>
      <c r="F62" s="170"/>
      <c r="G62" s="170"/>
      <c r="H62" s="170"/>
      <c r="I62" s="170"/>
      <c r="J62" s="171"/>
    </row>
    <row r="63" spans="2:10">
      <c r="B63" s="175" t="s">
        <v>37</v>
      </c>
      <c r="C63" s="176"/>
      <c r="D63" s="176"/>
      <c r="E63" s="176"/>
      <c r="F63" s="176"/>
      <c r="G63" s="176"/>
      <c r="H63" s="176"/>
      <c r="I63" s="176"/>
      <c r="J63" s="177"/>
    </row>
    <row r="64" spans="2:10">
      <c r="B64" s="239" t="s">
        <v>636</v>
      </c>
      <c r="C64" s="217"/>
      <c r="D64" s="217"/>
      <c r="E64" s="217"/>
      <c r="F64" s="217"/>
      <c r="G64" s="217"/>
      <c r="H64" s="217"/>
      <c r="I64" s="217"/>
      <c r="J64" s="218"/>
    </row>
    <row r="65" spans="2:10">
      <c r="B65" s="239" t="s">
        <v>637</v>
      </c>
      <c r="C65" s="217"/>
      <c r="D65" s="217"/>
      <c r="E65" s="217"/>
      <c r="F65" s="217"/>
      <c r="G65" s="217"/>
      <c r="H65" s="217"/>
      <c r="I65" s="217"/>
      <c r="J65" s="218"/>
    </row>
    <row r="66" spans="2:10">
      <c r="B66" s="175" t="s">
        <v>40</v>
      </c>
      <c r="C66" s="176"/>
      <c r="D66" s="176"/>
      <c r="E66" s="176"/>
      <c r="F66" s="176"/>
      <c r="G66" s="176"/>
      <c r="H66" s="176"/>
      <c r="I66" s="176"/>
      <c r="J66" s="177"/>
    </row>
    <row r="67" spans="2:10">
      <c r="B67" s="248" t="s">
        <v>638</v>
      </c>
      <c r="C67" s="251"/>
      <c r="D67" s="251"/>
      <c r="E67" s="251"/>
      <c r="F67" s="251"/>
      <c r="G67" s="251"/>
      <c r="H67" s="251"/>
      <c r="I67" s="251"/>
      <c r="J67" s="252"/>
    </row>
    <row r="68" spans="2:10">
      <c r="B68" s="253" t="s">
        <v>639</v>
      </c>
      <c r="C68" s="254"/>
      <c r="D68" s="254"/>
      <c r="E68" s="254"/>
      <c r="F68" s="254"/>
      <c r="G68" s="254"/>
      <c r="H68" s="254"/>
      <c r="I68" s="254"/>
      <c r="J68" s="255"/>
    </row>
    <row r="69" spans="2:10">
      <c r="B69" s="175" t="s">
        <v>41</v>
      </c>
      <c r="C69" s="176"/>
      <c r="D69" s="176"/>
      <c r="E69" s="176"/>
      <c r="F69" s="176"/>
      <c r="G69" s="176"/>
      <c r="H69" s="176"/>
      <c r="I69" s="176"/>
      <c r="J69" s="177"/>
    </row>
    <row r="70" spans="2:10">
      <c r="B70" s="256" t="s">
        <v>640</v>
      </c>
      <c r="C70" s="173"/>
      <c r="D70" s="173"/>
      <c r="E70" s="173"/>
      <c r="F70" s="173"/>
      <c r="G70" s="173"/>
      <c r="H70" s="173"/>
      <c r="I70" s="173"/>
      <c r="J70" s="257"/>
    </row>
    <row r="71" spans="2:10">
      <c r="B71" s="256" t="s">
        <v>641</v>
      </c>
      <c r="C71" s="173"/>
      <c r="D71" s="173"/>
      <c r="E71" s="173"/>
      <c r="F71" s="173"/>
      <c r="G71" s="173"/>
      <c r="H71" s="173"/>
      <c r="I71" s="173"/>
      <c r="J71" s="257"/>
    </row>
    <row r="72" spans="2:10">
      <c r="B72" s="256" t="s">
        <v>642</v>
      </c>
      <c r="C72" s="173"/>
      <c r="D72" s="173"/>
      <c r="E72" s="173"/>
      <c r="F72" s="173"/>
      <c r="G72" s="173"/>
      <c r="H72" s="173"/>
      <c r="I72" s="173"/>
      <c r="J72" s="257"/>
    </row>
    <row r="73" spans="2:10" ht="15.75" thickBot="1">
      <c r="B73" s="70"/>
      <c r="C73" s="70"/>
      <c r="D73" s="70"/>
      <c r="E73" s="70"/>
      <c r="F73" s="70"/>
      <c r="G73" s="70"/>
      <c r="H73" s="70"/>
      <c r="I73" s="70"/>
      <c r="J73" s="70"/>
    </row>
    <row r="74" spans="2:10" ht="18.75">
      <c r="B74" s="181" t="s">
        <v>71</v>
      </c>
      <c r="C74" s="182"/>
      <c r="D74" s="182"/>
      <c r="E74" s="182"/>
      <c r="F74" s="182"/>
      <c r="G74" s="182"/>
      <c r="H74" s="182"/>
      <c r="I74" s="182"/>
      <c r="J74" s="183"/>
    </row>
    <row r="75" spans="2:10">
      <c r="B75" s="175" t="s">
        <v>45</v>
      </c>
      <c r="C75" s="176"/>
      <c r="D75" s="176"/>
      <c r="E75" s="176"/>
      <c r="F75" s="176"/>
      <c r="G75" s="176"/>
      <c r="H75" s="176"/>
      <c r="I75" s="176"/>
      <c r="J75" s="177"/>
    </row>
    <row r="76" spans="2:10">
      <c r="B76" s="163" t="s">
        <v>643</v>
      </c>
      <c r="C76" s="237"/>
      <c r="D76" s="237"/>
      <c r="E76" s="237"/>
      <c r="F76" s="237"/>
      <c r="G76" s="237"/>
      <c r="H76" s="237"/>
      <c r="I76" s="237"/>
      <c r="J76" s="238"/>
    </row>
    <row r="77" spans="2:10">
      <c r="B77" s="163" t="s">
        <v>644</v>
      </c>
      <c r="C77" s="237"/>
      <c r="D77" s="237"/>
      <c r="E77" s="237"/>
      <c r="F77" s="237"/>
      <c r="G77" s="237"/>
      <c r="H77" s="237"/>
      <c r="I77" s="237"/>
      <c r="J77" s="238"/>
    </row>
    <row r="78" spans="2:10">
      <c r="B78" s="163" t="s">
        <v>692</v>
      </c>
      <c r="C78" s="164"/>
      <c r="D78" s="164"/>
      <c r="E78" s="164"/>
      <c r="F78" s="164"/>
      <c r="G78" s="164"/>
      <c r="H78" s="164"/>
      <c r="I78" s="164"/>
      <c r="J78" s="165"/>
    </row>
    <row r="79" spans="2:10">
      <c r="B79" s="163" t="s">
        <v>693</v>
      </c>
      <c r="C79" s="164"/>
      <c r="D79" s="164"/>
      <c r="E79" s="164"/>
      <c r="F79" s="164"/>
      <c r="G79" s="164"/>
      <c r="H79" s="164"/>
      <c r="I79" s="164"/>
      <c r="J79" s="165"/>
    </row>
    <row r="80" spans="2:10">
      <c r="B80" s="163" t="s">
        <v>645</v>
      </c>
      <c r="C80" s="164"/>
      <c r="D80" s="164"/>
      <c r="E80" s="164"/>
      <c r="F80" s="164"/>
      <c r="G80" s="164"/>
      <c r="H80" s="164"/>
      <c r="I80" s="164"/>
      <c r="J80" s="165"/>
    </row>
    <row r="81" spans="2:10">
      <c r="B81" s="163" t="s">
        <v>646</v>
      </c>
      <c r="C81" s="164"/>
      <c r="D81" s="164"/>
      <c r="E81" s="164"/>
      <c r="F81" s="164"/>
      <c r="G81" s="164"/>
      <c r="H81" s="164"/>
      <c r="I81" s="164"/>
      <c r="J81" s="165"/>
    </row>
    <row r="82" spans="2:10">
      <c r="B82" s="178" t="s">
        <v>647</v>
      </c>
      <c r="C82" s="179"/>
      <c r="D82" s="179"/>
      <c r="E82" s="179"/>
      <c r="F82" s="179"/>
      <c r="G82" s="179"/>
      <c r="H82" s="179"/>
      <c r="I82" s="179"/>
      <c r="J82" s="180"/>
    </row>
    <row r="83" spans="2:10">
      <c r="B83" s="157" t="s">
        <v>648</v>
      </c>
      <c r="C83" s="158"/>
      <c r="D83" s="158"/>
      <c r="E83" s="158"/>
      <c r="F83" s="158"/>
      <c r="G83" s="158"/>
      <c r="H83" s="158"/>
      <c r="I83" s="158"/>
      <c r="J83" s="159"/>
    </row>
    <row r="84" spans="2:10">
      <c r="B84" s="157" t="s">
        <v>648</v>
      </c>
      <c r="C84" s="158"/>
      <c r="D84" s="158"/>
      <c r="E84" s="158"/>
      <c r="F84" s="158"/>
      <c r="G84" s="158"/>
      <c r="H84" s="158"/>
      <c r="I84" s="158"/>
      <c r="J84" s="159"/>
    </row>
    <row r="85" spans="2:10">
      <c r="B85" s="160" t="s">
        <v>649</v>
      </c>
      <c r="C85" s="161"/>
      <c r="D85" s="161"/>
      <c r="E85" s="161"/>
      <c r="F85" s="161"/>
      <c r="G85" s="161"/>
      <c r="H85" s="161"/>
      <c r="I85" s="161"/>
      <c r="J85" s="162"/>
    </row>
    <row r="86" spans="2:10">
      <c r="B86" s="175" t="s">
        <v>25</v>
      </c>
      <c r="C86" s="176"/>
      <c r="D86" s="176"/>
      <c r="E86" s="176"/>
      <c r="F86" s="176"/>
      <c r="G86" s="176"/>
      <c r="H86" s="176"/>
      <c r="I86" s="176"/>
      <c r="J86" s="177"/>
    </row>
    <row r="87" spans="2:10">
      <c r="B87" s="258" t="s">
        <v>694</v>
      </c>
      <c r="C87" s="259"/>
      <c r="D87" s="259"/>
      <c r="E87" s="259"/>
      <c r="F87" s="259"/>
      <c r="G87" s="259"/>
      <c r="H87" s="259"/>
      <c r="I87" s="259"/>
      <c r="J87" s="260"/>
    </row>
    <row r="88" spans="2:10">
      <c r="B88" s="163" t="s">
        <v>650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75" t="s">
        <v>26</v>
      </c>
      <c r="C89" s="176"/>
      <c r="D89" s="176"/>
      <c r="E89" s="176"/>
      <c r="F89" s="176"/>
      <c r="G89" s="176"/>
      <c r="H89" s="176"/>
      <c r="I89" s="176"/>
      <c r="J89" s="177"/>
    </row>
    <row r="90" spans="2:10">
      <c r="B90" s="163" t="s">
        <v>695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75" t="s">
        <v>27</v>
      </c>
      <c r="C91" s="176"/>
      <c r="D91" s="176"/>
      <c r="E91" s="176"/>
      <c r="F91" s="176"/>
      <c r="G91" s="176"/>
      <c r="H91" s="176"/>
      <c r="I91" s="176"/>
      <c r="J91" s="177"/>
    </row>
    <row r="92" spans="2:10">
      <c r="B92" s="163" t="s">
        <v>651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652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63" t="s">
        <v>653</v>
      </c>
      <c r="C94" s="164"/>
      <c r="D94" s="164"/>
      <c r="E94" s="164"/>
      <c r="F94" s="164"/>
      <c r="G94" s="164"/>
      <c r="H94" s="164"/>
      <c r="I94" s="164"/>
      <c r="J94" s="165"/>
    </row>
    <row r="95" spans="2:10">
      <c r="B95" s="163" t="s">
        <v>654</v>
      </c>
      <c r="C95" s="164"/>
      <c r="D95" s="164"/>
      <c r="E95" s="164"/>
      <c r="F95" s="164"/>
      <c r="G95" s="164"/>
      <c r="H95" s="164"/>
      <c r="I95" s="164"/>
      <c r="J95" s="165"/>
    </row>
    <row r="96" spans="2:10">
      <c r="B96" s="163" t="s">
        <v>655</v>
      </c>
      <c r="C96" s="164"/>
      <c r="D96" s="164"/>
      <c r="E96" s="164"/>
      <c r="F96" s="164"/>
      <c r="G96" s="164"/>
      <c r="H96" s="164"/>
      <c r="I96" s="164"/>
      <c r="J96" s="165"/>
    </row>
    <row r="97" spans="2:10">
      <c r="B97" s="163" t="s">
        <v>696</v>
      </c>
      <c r="C97" s="164"/>
      <c r="D97" s="164"/>
      <c r="E97" s="164"/>
      <c r="F97" s="164"/>
      <c r="G97" s="164"/>
      <c r="H97" s="164"/>
      <c r="I97" s="164"/>
      <c r="J97" s="165"/>
    </row>
    <row r="98" spans="2:10">
      <c r="B98" s="163" t="s">
        <v>697</v>
      </c>
      <c r="C98" s="164"/>
      <c r="D98" s="164"/>
      <c r="E98" s="164"/>
      <c r="F98" s="164"/>
      <c r="G98" s="164"/>
      <c r="H98" s="164"/>
      <c r="I98" s="164"/>
      <c r="J98" s="165"/>
    </row>
    <row r="99" spans="2:10">
      <c r="B99" s="163" t="s">
        <v>697</v>
      </c>
      <c r="C99" s="164"/>
      <c r="D99" s="164"/>
      <c r="E99" s="164"/>
      <c r="F99" s="164"/>
      <c r="G99" s="164"/>
      <c r="H99" s="164"/>
      <c r="I99" s="164"/>
      <c r="J99" s="165"/>
    </row>
    <row r="100" spans="2:10">
      <c r="B100" s="175" t="s">
        <v>28</v>
      </c>
      <c r="C100" s="176"/>
      <c r="D100" s="176"/>
      <c r="E100" s="176"/>
      <c r="F100" s="176"/>
      <c r="G100" s="176"/>
      <c r="H100" s="176"/>
      <c r="I100" s="176"/>
      <c r="J100" s="177"/>
    </row>
    <row r="101" spans="2:10">
      <c r="B101" s="178" t="s">
        <v>656</v>
      </c>
      <c r="C101" s="179"/>
      <c r="D101" s="179"/>
      <c r="E101" s="179"/>
      <c r="F101" s="179"/>
      <c r="G101" s="179"/>
      <c r="H101" s="179"/>
      <c r="I101" s="179"/>
      <c r="J101" s="180"/>
    </row>
    <row r="102" spans="2:10">
      <c r="B102" s="178" t="s">
        <v>657</v>
      </c>
      <c r="C102" s="179"/>
      <c r="D102" s="179"/>
      <c r="E102" s="179"/>
      <c r="F102" s="179"/>
      <c r="G102" s="179"/>
      <c r="H102" s="179"/>
      <c r="I102" s="179"/>
      <c r="J102" s="180"/>
    </row>
    <row r="103" spans="2:10">
      <c r="B103" s="175" t="s">
        <v>87</v>
      </c>
      <c r="C103" s="176"/>
      <c r="D103" s="176"/>
      <c r="E103" s="176"/>
      <c r="F103" s="176"/>
      <c r="G103" s="176"/>
      <c r="H103" s="176"/>
      <c r="I103" s="176"/>
      <c r="J103" s="177"/>
    </row>
    <row r="104" spans="2:10">
      <c r="B104" s="166" t="s">
        <v>658</v>
      </c>
      <c r="C104" s="167"/>
      <c r="D104" s="167"/>
      <c r="E104" s="167"/>
      <c r="F104" s="167"/>
      <c r="G104" s="167"/>
      <c r="H104" s="167"/>
      <c r="I104" s="167"/>
      <c r="J104" s="168"/>
    </row>
    <row r="105" spans="2:10">
      <c r="B105" s="166" t="s">
        <v>659</v>
      </c>
      <c r="C105" s="167"/>
      <c r="D105" s="167"/>
      <c r="E105" s="167"/>
      <c r="F105" s="167"/>
      <c r="G105" s="167"/>
      <c r="H105" s="167"/>
      <c r="I105" s="167"/>
      <c r="J105" s="168"/>
    </row>
    <row r="106" spans="2:10">
      <c r="B106" s="166" t="s">
        <v>660</v>
      </c>
      <c r="C106" s="167"/>
      <c r="D106" s="167"/>
      <c r="E106" s="167"/>
      <c r="F106" s="167"/>
      <c r="G106" s="167"/>
      <c r="H106" s="167"/>
      <c r="I106" s="167"/>
      <c r="J106" s="168"/>
    </row>
    <row r="107" spans="2:10">
      <c r="B107" s="166" t="s">
        <v>698</v>
      </c>
      <c r="C107" s="167"/>
      <c r="D107" s="167"/>
      <c r="E107" s="167"/>
      <c r="F107" s="167"/>
      <c r="G107" s="167"/>
      <c r="H107" s="167"/>
      <c r="I107" s="167"/>
      <c r="J107" s="168"/>
    </row>
    <row r="108" spans="2:10">
      <c r="B108" s="166" t="s">
        <v>699</v>
      </c>
      <c r="C108" s="167"/>
      <c r="D108" s="167"/>
      <c r="E108" s="167"/>
      <c r="F108" s="167"/>
      <c r="G108" s="167"/>
      <c r="H108" s="167"/>
      <c r="I108" s="167"/>
      <c r="J108" s="168"/>
    </row>
    <row r="109" spans="2:10">
      <c r="B109" s="166" t="s">
        <v>700</v>
      </c>
      <c r="C109" s="167"/>
      <c r="D109" s="167"/>
      <c r="E109" s="167"/>
      <c r="F109" s="167"/>
      <c r="G109" s="167"/>
      <c r="H109" s="167"/>
      <c r="I109" s="167"/>
      <c r="J109" s="168"/>
    </row>
    <row r="110" spans="2:10">
      <c r="B110" s="166" t="s">
        <v>661</v>
      </c>
      <c r="C110" s="167"/>
      <c r="D110" s="167"/>
      <c r="E110" s="167"/>
      <c r="F110" s="167"/>
      <c r="G110" s="167"/>
      <c r="H110" s="167"/>
      <c r="I110" s="167"/>
      <c r="J110" s="168"/>
    </row>
    <row r="111" spans="2:10">
      <c r="B111" s="175" t="s">
        <v>30</v>
      </c>
      <c r="C111" s="176"/>
      <c r="D111" s="176"/>
      <c r="E111" s="176"/>
      <c r="F111" s="176"/>
      <c r="G111" s="176"/>
      <c r="H111" s="176"/>
      <c r="I111" s="176"/>
      <c r="J111" s="177"/>
    </row>
    <row r="112" spans="2:10">
      <c r="B112" s="169" t="s">
        <v>662</v>
      </c>
      <c r="C112" s="170"/>
      <c r="D112" s="170"/>
      <c r="E112" s="170"/>
      <c r="F112" s="170"/>
      <c r="G112" s="170"/>
      <c r="H112" s="170"/>
      <c r="I112" s="170"/>
      <c r="J112" s="171"/>
    </row>
    <row r="113" spans="2:10">
      <c r="B113" s="175" t="s">
        <v>98</v>
      </c>
      <c r="C113" s="176"/>
      <c r="D113" s="176"/>
      <c r="E113" s="176"/>
      <c r="F113" s="176"/>
      <c r="G113" s="176"/>
      <c r="H113" s="176"/>
      <c r="I113" s="176"/>
      <c r="J113" s="177"/>
    </row>
    <row r="114" spans="2:10">
      <c r="B114" s="258" t="s">
        <v>701</v>
      </c>
      <c r="C114" s="259"/>
      <c r="D114" s="259"/>
      <c r="E114" s="259"/>
      <c r="F114" s="259"/>
      <c r="G114" s="259"/>
      <c r="H114" s="259"/>
      <c r="I114" s="259"/>
      <c r="J114" s="260"/>
    </row>
    <row r="115" spans="2:10">
      <c r="B115" s="258" t="s">
        <v>702</v>
      </c>
      <c r="C115" s="259"/>
      <c r="D115" s="259"/>
      <c r="E115" s="259"/>
      <c r="F115" s="259"/>
      <c r="G115" s="259"/>
      <c r="H115" s="259"/>
      <c r="I115" s="259"/>
      <c r="J115" s="260"/>
    </row>
    <row r="116" spans="2:10">
      <c r="B116" s="258" t="s">
        <v>703</v>
      </c>
      <c r="C116" s="259"/>
      <c r="D116" s="259"/>
      <c r="E116" s="259"/>
      <c r="F116" s="259"/>
      <c r="G116" s="259"/>
      <c r="H116" s="259"/>
      <c r="I116" s="259"/>
      <c r="J116" s="260"/>
    </row>
    <row r="117" spans="2:10">
      <c r="B117" s="258" t="s">
        <v>704</v>
      </c>
      <c r="C117" s="259"/>
      <c r="D117" s="259"/>
      <c r="E117" s="259"/>
      <c r="F117" s="259"/>
      <c r="G117" s="259"/>
      <c r="H117" s="259"/>
      <c r="I117" s="259"/>
      <c r="J117" s="260"/>
    </row>
    <row r="118" spans="2:10">
      <c r="B118" s="169" t="s">
        <v>663</v>
      </c>
      <c r="C118" s="170"/>
      <c r="D118" s="170"/>
      <c r="E118" s="170"/>
      <c r="F118" s="170"/>
      <c r="G118" s="170"/>
      <c r="H118" s="170"/>
      <c r="I118" s="170"/>
      <c r="J118" s="171"/>
    </row>
    <row r="119" spans="2:10">
      <c r="B119" s="169" t="s">
        <v>664</v>
      </c>
      <c r="C119" s="170"/>
      <c r="D119" s="170"/>
      <c r="E119" s="170"/>
      <c r="F119" s="170"/>
      <c r="G119" s="170"/>
      <c r="H119" s="170"/>
      <c r="I119" s="170"/>
      <c r="J119" s="171"/>
    </row>
    <row r="120" spans="2:10">
      <c r="B120" s="169" t="s">
        <v>665</v>
      </c>
      <c r="C120" s="170"/>
      <c r="D120" s="170"/>
      <c r="E120" s="170"/>
      <c r="F120" s="170"/>
      <c r="G120" s="170"/>
      <c r="H120" s="170"/>
      <c r="I120" s="170"/>
      <c r="J120" s="171"/>
    </row>
    <row r="121" spans="2:10">
      <c r="B121" s="169" t="s">
        <v>666</v>
      </c>
      <c r="C121" s="170"/>
      <c r="D121" s="170"/>
      <c r="E121" s="170"/>
      <c r="F121" s="170"/>
      <c r="G121" s="170"/>
      <c r="H121" s="170"/>
      <c r="I121" s="170"/>
      <c r="J121" s="171"/>
    </row>
    <row r="122" spans="2:10">
      <c r="B122" s="169" t="s">
        <v>667</v>
      </c>
      <c r="C122" s="170"/>
      <c r="D122" s="170"/>
      <c r="E122" s="170"/>
      <c r="F122" s="170"/>
      <c r="G122" s="170"/>
      <c r="H122" s="170"/>
      <c r="I122" s="170"/>
      <c r="J122" s="171"/>
    </row>
    <row r="123" spans="2:10">
      <c r="B123" s="175" t="s">
        <v>32</v>
      </c>
      <c r="C123" s="176"/>
      <c r="D123" s="176"/>
      <c r="E123" s="176"/>
      <c r="F123" s="176"/>
      <c r="G123" s="176"/>
      <c r="H123" s="176"/>
      <c r="I123" s="176"/>
      <c r="J123" s="177"/>
    </row>
    <row r="124" spans="2:10">
      <c r="B124" s="258" t="s">
        <v>705</v>
      </c>
      <c r="C124" s="259"/>
      <c r="D124" s="259"/>
      <c r="E124" s="259"/>
      <c r="F124" s="259"/>
      <c r="G124" s="259"/>
      <c r="H124" s="259"/>
      <c r="I124" s="259"/>
      <c r="J124" s="260"/>
    </row>
    <row r="125" spans="2:10">
      <c r="B125" s="258" t="s">
        <v>706</v>
      </c>
      <c r="C125" s="259"/>
      <c r="D125" s="259"/>
      <c r="E125" s="259"/>
      <c r="F125" s="259"/>
      <c r="G125" s="259"/>
      <c r="H125" s="259"/>
      <c r="I125" s="259"/>
      <c r="J125" s="260"/>
    </row>
    <row r="126" spans="2:10">
      <c r="B126" s="258" t="s">
        <v>707</v>
      </c>
      <c r="C126" s="259"/>
      <c r="D126" s="259"/>
      <c r="E126" s="259"/>
      <c r="F126" s="259"/>
      <c r="G126" s="259"/>
      <c r="H126" s="259"/>
      <c r="I126" s="259"/>
      <c r="J126" s="260"/>
    </row>
    <row r="127" spans="2:10">
      <c r="B127" s="258" t="s">
        <v>708</v>
      </c>
      <c r="C127" s="259"/>
      <c r="D127" s="259"/>
      <c r="E127" s="259"/>
      <c r="F127" s="259"/>
      <c r="G127" s="259"/>
      <c r="H127" s="259"/>
      <c r="I127" s="259"/>
      <c r="J127" s="260"/>
    </row>
    <row r="128" spans="2:10">
      <c r="B128" s="172" t="s">
        <v>668</v>
      </c>
      <c r="C128" s="173"/>
      <c r="D128" s="173"/>
      <c r="E128" s="173"/>
      <c r="F128" s="173"/>
      <c r="G128" s="173"/>
      <c r="H128" s="173"/>
      <c r="I128" s="173"/>
      <c r="J128" s="174"/>
    </row>
    <row r="129" spans="2:10">
      <c r="B129" s="172" t="s">
        <v>669</v>
      </c>
      <c r="C129" s="173"/>
      <c r="D129" s="173"/>
      <c r="E129" s="173"/>
      <c r="F129" s="173"/>
      <c r="G129" s="173"/>
      <c r="H129" s="173"/>
      <c r="I129" s="173"/>
      <c r="J129" s="174"/>
    </row>
    <row r="130" spans="2:10">
      <c r="B130" s="172" t="s">
        <v>670</v>
      </c>
      <c r="C130" s="173"/>
      <c r="D130" s="173"/>
      <c r="E130" s="173"/>
      <c r="F130" s="173"/>
      <c r="G130" s="173"/>
      <c r="H130" s="173"/>
      <c r="I130" s="173"/>
      <c r="J130" s="174"/>
    </row>
    <row r="131" spans="2:10">
      <c r="B131" s="175" t="s">
        <v>34</v>
      </c>
      <c r="C131" s="176"/>
      <c r="D131" s="176"/>
      <c r="E131" s="176"/>
      <c r="F131" s="176"/>
      <c r="G131" s="176"/>
      <c r="H131" s="176"/>
      <c r="I131" s="176"/>
      <c r="J131" s="177"/>
    </row>
    <row r="132" spans="2:10">
      <c r="B132" s="248" t="s">
        <v>671</v>
      </c>
      <c r="C132" s="249"/>
      <c r="D132" s="249"/>
      <c r="E132" s="249"/>
      <c r="F132" s="249"/>
      <c r="G132" s="249"/>
      <c r="H132" s="249"/>
      <c r="I132" s="249"/>
      <c r="J132" s="250"/>
    </row>
    <row r="133" spans="2:10">
      <c r="B133" s="248" t="s">
        <v>672</v>
      </c>
      <c r="C133" s="249"/>
      <c r="D133" s="249"/>
      <c r="E133" s="249"/>
      <c r="F133" s="249"/>
      <c r="G133" s="249"/>
      <c r="H133" s="249"/>
      <c r="I133" s="249"/>
      <c r="J133" s="250"/>
    </row>
    <row r="134" spans="2:10">
      <c r="B134" s="248" t="s">
        <v>673</v>
      </c>
      <c r="C134" s="249"/>
      <c r="D134" s="249"/>
      <c r="E134" s="249"/>
      <c r="F134" s="249"/>
      <c r="G134" s="249"/>
      <c r="H134" s="249"/>
      <c r="I134" s="249"/>
      <c r="J134" s="250"/>
    </row>
    <row r="135" spans="2:10" ht="15" customHeight="1">
      <c r="B135" s="172" t="s">
        <v>674</v>
      </c>
      <c r="C135" s="173"/>
      <c r="D135" s="173"/>
      <c r="E135" s="173"/>
      <c r="F135" s="173"/>
      <c r="G135" s="173"/>
      <c r="H135" s="173"/>
      <c r="I135" s="173"/>
      <c r="J135" s="174"/>
    </row>
    <row r="136" spans="2:10">
      <c r="B136" s="172" t="s">
        <v>675</v>
      </c>
      <c r="C136" s="173"/>
      <c r="D136" s="173"/>
      <c r="E136" s="173"/>
      <c r="F136" s="173"/>
      <c r="G136" s="173"/>
      <c r="H136" s="173"/>
      <c r="I136" s="173"/>
      <c r="J136" s="174"/>
    </row>
    <row r="137" spans="2:10">
      <c r="B137" s="169" t="s">
        <v>676</v>
      </c>
      <c r="C137" s="170"/>
      <c r="D137" s="170"/>
      <c r="E137" s="170"/>
      <c r="F137" s="170"/>
      <c r="G137" s="170"/>
      <c r="H137" s="170"/>
      <c r="I137" s="170"/>
      <c r="J137" s="171"/>
    </row>
    <row r="138" spans="2:10">
      <c r="B138" s="239" t="s">
        <v>709</v>
      </c>
      <c r="C138" s="217"/>
      <c r="D138" s="217"/>
      <c r="E138" s="217"/>
      <c r="F138" s="217"/>
      <c r="G138" s="217"/>
      <c r="H138" s="217"/>
      <c r="I138" s="217"/>
      <c r="J138" s="218"/>
    </row>
    <row r="139" spans="2:10">
      <c r="B139" s="239" t="s">
        <v>710</v>
      </c>
      <c r="C139" s="217"/>
      <c r="D139" s="217"/>
      <c r="E139" s="217"/>
      <c r="F139" s="217"/>
      <c r="G139" s="217"/>
      <c r="H139" s="217"/>
      <c r="I139" s="217"/>
      <c r="J139" s="218"/>
    </row>
    <row r="140" spans="2:10">
      <c r="B140" s="239" t="s">
        <v>711</v>
      </c>
      <c r="C140" s="217"/>
      <c r="D140" s="217"/>
      <c r="E140" s="217"/>
      <c r="F140" s="217"/>
      <c r="G140" s="217"/>
      <c r="H140" s="217"/>
      <c r="I140" s="217"/>
      <c r="J140" s="218"/>
    </row>
    <row r="141" spans="2:10">
      <c r="B141" s="239" t="s">
        <v>712</v>
      </c>
      <c r="C141" s="217"/>
      <c r="D141" s="217"/>
      <c r="E141" s="217"/>
      <c r="F141" s="217"/>
      <c r="G141" s="217"/>
      <c r="H141" s="217"/>
      <c r="I141" s="217"/>
      <c r="J141" s="218"/>
    </row>
    <row r="142" spans="2:10">
      <c r="B142" s="239" t="s">
        <v>713</v>
      </c>
      <c r="C142" s="217"/>
      <c r="D142" s="217"/>
      <c r="E142" s="217"/>
      <c r="F142" s="217"/>
      <c r="G142" s="217"/>
      <c r="H142" s="217"/>
      <c r="I142" s="217"/>
      <c r="J142" s="218"/>
    </row>
    <row r="143" spans="2:10">
      <c r="B143" s="239" t="s">
        <v>714</v>
      </c>
      <c r="C143" s="217"/>
      <c r="D143" s="217"/>
      <c r="E143" s="217"/>
      <c r="F143" s="217"/>
      <c r="G143" s="217"/>
      <c r="H143" s="217"/>
      <c r="I143" s="217"/>
      <c r="J143" s="218"/>
    </row>
    <row r="144" spans="2:10">
      <c r="B144" s="239" t="s">
        <v>715</v>
      </c>
      <c r="C144" s="217"/>
      <c r="D144" s="217"/>
      <c r="E144" s="217"/>
      <c r="F144" s="217"/>
      <c r="G144" s="217"/>
      <c r="H144" s="217"/>
      <c r="I144" s="217"/>
      <c r="J144" s="218"/>
    </row>
    <row r="145" spans="2:10">
      <c r="B145" s="239" t="s">
        <v>716</v>
      </c>
      <c r="C145" s="217"/>
      <c r="D145" s="217"/>
      <c r="E145" s="217"/>
      <c r="F145" s="217"/>
      <c r="G145" s="217"/>
      <c r="H145" s="217"/>
      <c r="I145" s="217"/>
      <c r="J145" s="218"/>
    </row>
    <row r="146" spans="2:10">
      <c r="B146" s="239" t="s">
        <v>717</v>
      </c>
      <c r="C146" s="217"/>
      <c r="D146" s="217"/>
      <c r="E146" s="217"/>
      <c r="F146" s="217"/>
      <c r="G146" s="217"/>
      <c r="H146" s="217"/>
      <c r="I146" s="217"/>
      <c r="J146" s="218"/>
    </row>
    <row r="147" spans="2:10">
      <c r="B147" s="175" t="s">
        <v>35</v>
      </c>
      <c r="C147" s="176"/>
      <c r="D147" s="176"/>
      <c r="E147" s="176"/>
      <c r="F147" s="176"/>
      <c r="G147" s="176"/>
      <c r="H147" s="176"/>
      <c r="I147" s="176"/>
      <c r="J147" s="177"/>
    </row>
    <row r="148" spans="2:10">
      <c r="B148" s="163" t="s">
        <v>677</v>
      </c>
      <c r="C148" s="164"/>
      <c r="D148" s="164"/>
      <c r="E148" s="164"/>
      <c r="F148" s="164"/>
      <c r="G148" s="164"/>
      <c r="H148" s="164"/>
      <c r="I148" s="164"/>
      <c r="J148" s="165"/>
    </row>
    <row r="149" spans="2:10">
      <c r="B149" s="163" t="s">
        <v>678</v>
      </c>
      <c r="C149" s="164"/>
      <c r="D149" s="164"/>
      <c r="E149" s="164"/>
      <c r="F149" s="164"/>
      <c r="G149" s="164"/>
      <c r="H149" s="164"/>
      <c r="I149" s="164"/>
      <c r="J149" s="165"/>
    </row>
    <row r="150" spans="2:10">
      <c r="B150" s="163" t="s">
        <v>718</v>
      </c>
      <c r="C150" s="164"/>
      <c r="D150" s="164"/>
      <c r="E150" s="164"/>
      <c r="F150" s="164"/>
      <c r="G150" s="164"/>
      <c r="H150" s="164"/>
      <c r="I150" s="164"/>
      <c r="J150" s="165"/>
    </row>
    <row r="151" spans="2:10">
      <c r="B151" s="163" t="s">
        <v>719</v>
      </c>
      <c r="C151" s="164"/>
      <c r="D151" s="164"/>
      <c r="E151" s="164"/>
      <c r="F151" s="164"/>
      <c r="G151" s="164"/>
      <c r="H151" s="164"/>
      <c r="I151" s="164"/>
      <c r="J151" s="165"/>
    </row>
    <row r="152" spans="2:10">
      <c r="B152" s="163" t="s">
        <v>720</v>
      </c>
      <c r="C152" s="164"/>
      <c r="D152" s="164"/>
      <c r="E152" s="164"/>
      <c r="F152" s="164"/>
      <c r="G152" s="164"/>
      <c r="H152" s="164"/>
      <c r="I152" s="164"/>
      <c r="J152" s="165"/>
    </row>
    <row r="153" spans="2:10">
      <c r="B153" s="175" t="s">
        <v>36</v>
      </c>
      <c r="C153" s="176"/>
      <c r="D153" s="176"/>
      <c r="E153" s="176"/>
      <c r="F153" s="176"/>
      <c r="G153" s="176"/>
      <c r="H153" s="176"/>
      <c r="I153" s="176"/>
      <c r="J153" s="177"/>
    </row>
    <row r="154" spans="2:10">
      <c r="B154" s="163" t="s">
        <v>679</v>
      </c>
      <c r="C154" s="164"/>
      <c r="D154" s="164"/>
      <c r="E154" s="164"/>
      <c r="F154" s="164"/>
      <c r="G154" s="164"/>
      <c r="H154" s="164"/>
      <c r="I154" s="164"/>
      <c r="J154" s="165"/>
    </row>
    <row r="155" spans="2:10">
      <c r="B155" s="163" t="s">
        <v>680</v>
      </c>
      <c r="C155" s="164"/>
      <c r="D155" s="164"/>
      <c r="E155" s="164"/>
      <c r="F155" s="164"/>
      <c r="G155" s="164"/>
      <c r="H155" s="164"/>
      <c r="I155" s="164"/>
      <c r="J155" s="165"/>
    </row>
    <row r="156" spans="2:10">
      <c r="B156" s="163" t="s">
        <v>681</v>
      </c>
      <c r="C156" s="164"/>
      <c r="D156" s="164"/>
      <c r="E156" s="164"/>
      <c r="F156" s="164"/>
      <c r="G156" s="164"/>
      <c r="H156" s="164"/>
      <c r="I156" s="164"/>
      <c r="J156" s="165"/>
    </row>
    <row r="157" spans="2:10">
      <c r="B157" s="163" t="s">
        <v>682</v>
      </c>
      <c r="C157" s="164"/>
      <c r="D157" s="164"/>
      <c r="E157" s="164"/>
      <c r="F157" s="164"/>
      <c r="G157" s="164"/>
      <c r="H157" s="164"/>
      <c r="I157" s="164"/>
      <c r="J157" s="165"/>
    </row>
    <row r="158" spans="2:10">
      <c r="B158" s="163" t="s">
        <v>683</v>
      </c>
      <c r="C158" s="164"/>
      <c r="D158" s="164"/>
      <c r="E158" s="164"/>
      <c r="F158" s="164"/>
      <c r="G158" s="164"/>
      <c r="H158" s="164"/>
      <c r="I158" s="164"/>
      <c r="J158" s="165"/>
    </row>
    <row r="159" spans="2:10">
      <c r="B159" s="175" t="s">
        <v>37</v>
      </c>
      <c r="C159" s="176"/>
      <c r="D159" s="176"/>
      <c r="E159" s="176"/>
      <c r="F159" s="176"/>
      <c r="G159" s="176"/>
      <c r="H159" s="176"/>
      <c r="I159" s="176"/>
      <c r="J159" s="177"/>
    </row>
    <row r="160" spans="2:10">
      <c r="B160" s="163" t="s">
        <v>684</v>
      </c>
      <c r="C160" s="164"/>
      <c r="D160" s="164"/>
      <c r="E160" s="164"/>
      <c r="F160" s="164"/>
      <c r="G160" s="164"/>
      <c r="H160" s="164"/>
      <c r="I160" s="164"/>
      <c r="J160" s="165"/>
    </row>
    <row r="161" spans="2:10">
      <c r="B161" s="175" t="s">
        <v>40</v>
      </c>
      <c r="C161" s="176"/>
      <c r="D161" s="176"/>
      <c r="E161" s="176"/>
      <c r="F161" s="176"/>
      <c r="G161" s="176"/>
      <c r="H161" s="176"/>
      <c r="I161" s="176"/>
      <c r="J161" s="177"/>
    </row>
    <row r="162" spans="2:10">
      <c r="B162" s="163" t="s">
        <v>685</v>
      </c>
      <c r="C162" s="164"/>
      <c r="D162" s="164"/>
      <c r="E162" s="164"/>
      <c r="F162" s="164"/>
      <c r="G162" s="164"/>
      <c r="H162" s="164"/>
      <c r="I162" s="164"/>
      <c r="J162" s="165"/>
    </row>
    <row r="163" spans="2:10">
      <c r="B163" s="163" t="s">
        <v>686</v>
      </c>
      <c r="C163" s="164"/>
      <c r="D163" s="164"/>
      <c r="E163" s="164"/>
      <c r="F163" s="164"/>
      <c r="G163" s="164"/>
      <c r="H163" s="164"/>
      <c r="I163" s="164"/>
      <c r="J163" s="165"/>
    </row>
    <row r="164" spans="2:10">
      <c r="B164" s="219" t="s">
        <v>687</v>
      </c>
      <c r="C164" s="188"/>
      <c r="D164" s="188"/>
      <c r="E164" s="188"/>
      <c r="F164" s="188"/>
      <c r="G164" s="188"/>
      <c r="H164" s="188"/>
      <c r="I164" s="188"/>
      <c r="J164" s="189"/>
    </row>
    <row r="165" spans="2:10">
      <c r="B165" s="163" t="s">
        <v>688</v>
      </c>
      <c r="C165" s="164"/>
      <c r="D165" s="164"/>
      <c r="E165" s="164"/>
      <c r="F165" s="164"/>
      <c r="G165" s="164"/>
      <c r="H165" s="164"/>
      <c r="I165" s="164"/>
      <c r="J165" s="165"/>
    </row>
    <row r="166" spans="2:10">
      <c r="B166" s="175" t="s">
        <v>41</v>
      </c>
      <c r="C166" s="176"/>
      <c r="D166" s="176"/>
      <c r="E166" s="176"/>
      <c r="F166" s="176"/>
      <c r="G166" s="176"/>
      <c r="H166" s="176"/>
      <c r="I166" s="176"/>
      <c r="J166" s="177"/>
    </row>
    <row r="167" spans="2:10">
      <c r="B167" s="226" t="s">
        <v>689</v>
      </c>
      <c r="C167" s="227"/>
      <c r="D167" s="227"/>
      <c r="E167" s="227"/>
      <c r="F167" s="227"/>
      <c r="G167" s="227"/>
      <c r="H167" s="227"/>
      <c r="I167" s="227"/>
      <c r="J167" s="228"/>
    </row>
    <row r="168" spans="2:10">
      <c r="B168" s="232" t="s">
        <v>690</v>
      </c>
      <c r="C168" s="232"/>
      <c r="D168" s="232"/>
      <c r="E168" s="232"/>
      <c r="F168" s="232"/>
      <c r="G168" s="232"/>
      <c r="H168" s="232"/>
      <c r="I168" s="232"/>
      <c r="J168" s="232"/>
    </row>
    <row r="169" spans="2:10">
      <c r="B169" s="223" t="s">
        <v>721</v>
      </c>
      <c r="C169" s="224"/>
      <c r="D169" s="224"/>
      <c r="E169" s="224"/>
      <c r="F169" s="224"/>
      <c r="G169" s="224"/>
      <c r="H169" s="224"/>
      <c r="I169" s="224"/>
      <c r="J169" s="225"/>
    </row>
    <row r="170" spans="2:10">
      <c r="B170" s="223" t="s">
        <v>722</v>
      </c>
      <c r="C170" s="224"/>
      <c r="D170" s="224"/>
      <c r="E170" s="224"/>
      <c r="F170" s="224"/>
      <c r="G170" s="224"/>
      <c r="H170" s="224"/>
      <c r="I170" s="224"/>
      <c r="J170" s="225"/>
    </row>
    <row r="171" spans="2:10">
      <c r="B171" s="223" t="s">
        <v>723</v>
      </c>
      <c r="C171" s="224"/>
      <c r="D171" s="224"/>
      <c r="E171" s="224"/>
      <c r="F171" s="224"/>
      <c r="G171" s="224"/>
      <c r="H171" s="224"/>
      <c r="I171" s="224"/>
      <c r="J171" s="225"/>
    </row>
    <row r="172" spans="2:10">
      <c r="B172" s="233" t="s">
        <v>691</v>
      </c>
      <c r="C172" s="234"/>
      <c r="D172" s="234"/>
      <c r="E172" s="234"/>
      <c r="F172" s="234"/>
      <c r="G172" s="234"/>
      <c r="H172" s="234"/>
      <c r="I172" s="234"/>
      <c r="J172" s="235"/>
    </row>
  </sheetData>
  <mergeCells count="148">
    <mergeCell ref="B168:J168"/>
    <mergeCell ref="B153:J153"/>
    <mergeCell ref="B154:J154"/>
    <mergeCell ref="B155:J155"/>
    <mergeCell ref="B156:J156"/>
    <mergeCell ref="B140:J140"/>
    <mergeCell ref="B141:J141"/>
    <mergeCell ref="B142:J142"/>
    <mergeCell ref="B143:J143"/>
    <mergeCell ref="B144:J144"/>
    <mergeCell ref="B145:J145"/>
    <mergeCell ref="B146:J146"/>
    <mergeCell ref="B166:J166"/>
    <mergeCell ref="B167:J167"/>
    <mergeCell ref="B29:J29"/>
    <mergeCell ref="B30:J30"/>
    <mergeCell ref="B31:J31"/>
    <mergeCell ref="B32:J32"/>
    <mergeCell ref="B33:J33"/>
    <mergeCell ref="B1:F3"/>
    <mergeCell ref="B4:B5"/>
    <mergeCell ref="C4:F4"/>
    <mergeCell ref="B27:J27"/>
    <mergeCell ref="B28:J28"/>
    <mergeCell ref="B38:J38"/>
    <mergeCell ref="B39:J39"/>
    <mergeCell ref="B40:J40"/>
    <mergeCell ref="B41:J41"/>
    <mergeCell ref="B42:J42"/>
    <mergeCell ref="B34:J34"/>
    <mergeCell ref="B35:J35"/>
    <mergeCell ref="B36:J36"/>
    <mergeCell ref="B37:J37"/>
    <mergeCell ref="B49:J49"/>
    <mergeCell ref="B50:J50"/>
    <mergeCell ref="B51:J51"/>
    <mergeCell ref="B52:J52"/>
    <mergeCell ref="B53:J53"/>
    <mergeCell ref="B43:J43"/>
    <mergeCell ref="B44:J44"/>
    <mergeCell ref="B45:J45"/>
    <mergeCell ref="B46:J46"/>
    <mergeCell ref="B47:J47"/>
    <mergeCell ref="B48:J48"/>
    <mergeCell ref="B59:J59"/>
    <mergeCell ref="B60:J60"/>
    <mergeCell ref="B61:J61"/>
    <mergeCell ref="B62:J62"/>
    <mergeCell ref="B63:J63"/>
    <mergeCell ref="B54:J54"/>
    <mergeCell ref="B55:J55"/>
    <mergeCell ref="B56:J56"/>
    <mergeCell ref="B57:J57"/>
    <mergeCell ref="B58:J58"/>
    <mergeCell ref="B69:J69"/>
    <mergeCell ref="B70:J70"/>
    <mergeCell ref="B71:J71"/>
    <mergeCell ref="B72:J72"/>
    <mergeCell ref="B74:J74"/>
    <mergeCell ref="B64:J64"/>
    <mergeCell ref="B65:J65"/>
    <mergeCell ref="B66:J66"/>
    <mergeCell ref="B67:J67"/>
    <mergeCell ref="B68:J68"/>
    <mergeCell ref="B91:J91"/>
    <mergeCell ref="B88:J88"/>
    <mergeCell ref="B82:J82"/>
    <mergeCell ref="B83:J83"/>
    <mergeCell ref="B84:J84"/>
    <mergeCell ref="B85:J85"/>
    <mergeCell ref="B86:J86"/>
    <mergeCell ref="B75:J75"/>
    <mergeCell ref="B76:J76"/>
    <mergeCell ref="B77:J77"/>
    <mergeCell ref="B80:J80"/>
    <mergeCell ref="B81:J81"/>
    <mergeCell ref="B78:J78"/>
    <mergeCell ref="B79:J79"/>
    <mergeCell ref="B87:J87"/>
    <mergeCell ref="B89:J89"/>
    <mergeCell ref="B90:J90"/>
    <mergeCell ref="B104:J104"/>
    <mergeCell ref="B105:J105"/>
    <mergeCell ref="B96:J96"/>
    <mergeCell ref="B100:J100"/>
    <mergeCell ref="B101:J101"/>
    <mergeCell ref="B102:J102"/>
    <mergeCell ref="B103:J103"/>
    <mergeCell ref="B92:J92"/>
    <mergeCell ref="B93:J93"/>
    <mergeCell ref="B94:J94"/>
    <mergeCell ref="B95:J95"/>
    <mergeCell ref="B97:J97"/>
    <mergeCell ref="B98:J98"/>
    <mergeCell ref="B99:J99"/>
    <mergeCell ref="B118:J118"/>
    <mergeCell ref="B119:J119"/>
    <mergeCell ref="B120:J120"/>
    <mergeCell ref="B121:J121"/>
    <mergeCell ref="B106:J106"/>
    <mergeCell ref="B110:J110"/>
    <mergeCell ref="B111:J111"/>
    <mergeCell ref="B112:J112"/>
    <mergeCell ref="B113:J113"/>
    <mergeCell ref="B107:J107"/>
    <mergeCell ref="B108:J108"/>
    <mergeCell ref="B109:J109"/>
    <mergeCell ref="B114:J114"/>
    <mergeCell ref="B115:J115"/>
    <mergeCell ref="B116:J116"/>
    <mergeCell ref="B117:J117"/>
    <mergeCell ref="B131:J131"/>
    <mergeCell ref="B132:J132"/>
    <mergeCell ref="B133:J133"/>
    <mergeCell ref="B134:J134"/>
    <mergeCell ref="B122:J122"/>
    <mergeCell ref="B123:J123"/>
    <mergeCell ref="B128:J128"/>
    <mergeCell ref="B129:J129"/>
    <mergeCell ref="B130:J130"/>
    <mergeCell ref="B124:J124"/>
    <mergeCell ref="B125:J125"/>
    <mergeCell ref="B126:J126"/>
    <mergeCell ref="B127:J127"/>
    <mergeCell ref="B137:J137"/>
    <mergeCell ref="B147:J147"/>
    <mergeCell ref="B148:J148"/>
    <mergeCell ref="B149:J149"/>
    <mergeCell ref="B135:J135"/>
    <mergeCell ref="B172:J172"/>
    <mergeCell ref="B162:J162"/>
    <mergeCell ref="B163:J163"/>
    <mergeCell ref="B164:J164"/>
    <mergeCell ref="B165:J165"/>
    <mergeCell ref="B161:J161"/>
    <mergeCell ref="B157:J157"/>
    <mergeCell ref="B158:J158"/>
    <mergeCell ref="B159:J159"/>
    <mergeCell ref="B160:J160"/>
    <mergeCell ref="B136:J136"/>
    <mergeCell ref="B150:J150"/>
    <mergeCell ref="B151:J151"/>
    <mergeCell ref="B152:J152"/>
    <mergeCell ref="B169:J169"/>
    <mergeCell ref="B170:J170"/>
    <mergeCell ref="B171:J171"/>
    <mergeCell ref="B138:J138"/>
    <mergeCell ref="B139:J13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189"/>
  <sheetViews>
    <sheetView showGridLines="0" workbookViewId="0">
      <selection activeCell="C6" sqref="C6:C24"/>
    </sheetView>
  </sheetViews>
  <sheetFormatPr defaultRowHeight="15"/>
  <cols>
    <col min="2" max="2" width="24.85546875" bestFit="1" customWidth="1"/>
    <col min="3" max="3" width="16.85546875" bestFit="1" customWidth="1"/>
    <col min="4" max="5" width="14.42578125" bestFit="1" customWidth="1"/>
    <col min="6" max="6" width="17.85546875" customWidth="1"/>
    <col min="10" max="10" width="43.85546875" customWidth="1"/>
  </cols>
  <sheetData>
    <row r="1" spans="2:9">
      <c r="B1" s="152" t="s">
        <v>0</v>
      </c>
      <c r="C1" s="152"/>
      <c r="D1" s="152"/>
      <c r="E1" s="152"/>
      <c r="F1" s="152"/>
    </row>
    <row r="2" spans="2:9">
      <c r="B2" s="152"/>
      <c r="C2" s="152"/>
      <c r="D2" s="152"/>
      <c r="E2" s="152"/>
      <c r="F2" s="152"/>
    </row>
    <row r="3" spans="2:9">
      <c r="B3" s="152"/>
      <c r="C3" s="152"/>
      <c r="D3" s="152"/>
      <c r="E3" s="152"/>
      <c r="F3" s="152"/>
    </row>
    <row r="4" spans="2:9">
      <c r="B4" s="155" t="s">
        <v>2</v>
      </c>
      <c r="C4" s="210" t="s">
        <v>317</v>
      </c>
      <c r="D4" s="144"/>
      <c r="E4" s="144"/>
      <c r="F4" s="211"/>
    </row>
    <row r="5" spans="2:9">
      <c r="B5" s="156"/>
      <c r="C5" s="48" t="s">
        <v>16</v>
      </c>
      <c r="D5" s="48" t="s">
        <v>20</v>
      </c>
      <c r="E5" s="48" t="s">
        <v>21</v>
      </c>
      <c r="F5" s="63" t="s">
        <v>19</v>
      </c>
    </row>
    <row r="6" spans="2:9" ht="15.75">
      <c r="B6" s="24" t="s">
        <v>22</v>
      </c>
      <c r="C6" s="126">
        <v>2302518.6</v>
      </c>
      <c r="D6" s="90"/>
      <c r="E6" s="85"/>
      <c r="F6" s="101">
        <f>C6-D6-E6</f>
        <v>2302518.6</v>
      </c>
    </row>
    <row r="7" spans="2:9" ht="15.75">
      <c r="B7" s="25" t="s">
        <v>24</v>
      </c>
      <c r="C7" s="126">
        <v>1622650.25</v>
      </c>
      <c r="D7" s="92">
        <v>260003.48</v>
      </c>
      <c r="E7" s="92">
        <v>160256.29999999999</v>
      </c>
      <c r="F7" s="101">
        <f t="shared" ref="F7:F24" si="0">C7-D7-E7</f>
        <v>1202390.47</v>
      </c>
    </row>
    <row r="8" spans="2:9" ht="15.75">
      <c r="B8" s="25" t="s">
        <v>25</v>
      </c>
      <c r="C8" s="126">
        <v>7129884.6299999999</v>
      </c>
      <c r="D8" s="92">
        <v>63949.79</v>
      </c>
      <c r="E8" s="92">
        <v>88374.720000000001</v>
      </c>
      <c r="F8" s="101">
        <f t="shared" si="0"/>
        <v>6977560.1200000001</v>
      </c>
    </row>
    <row r="9" spans="2:9" ht="15.75">
      <c r="B9" s="25" t="s">
        <v>26</v>
      </c>
      <c r="C9" s="126">
        <v>1637142.84</v>
      </c>
      <c r="D9" s="92">
        <v>118418.76</v>
      </c>
      <c r="E9" s="91">
        <v>57635.12</v>
      </c>
      <c r="F9" s="101">
        <f t="shared" si="0"/>
        <v>1461088.96</v>
      </c>
    </row>
    <row r="10" spans="2:9" ht="15.75">
      <c r="B10" s="25" t="s">
        <v>27</v>
      </c>
      <c r="C10" s="126">
        <v>3825025.71</v>
      </c>
      <c r="D10" s="91"/>
      <c r="E10" s="92">
        <v>282929.08</v>
      </c>
      <c r="F10" s="101">
        <f t="shared" si="0"/>
        <v>3542096.63</v>
      </c>
    </row>
    <row r="11" spans="2:9" ht="15.75">
      <c r="B11" s="24" t="s">
        <v>28</v>
      </c>
      <c r="C11" s="126">
        <v>16146875.039999999</v>
      </c>
      <c r="D11" s="92">
        <v>128548.74</v>
      </c>
      <c r="E11" s="92">
        <v>24896.080000000002</v>
      </c>
      <c r="F11" s="101">
        <f t="shared" si="0"/>
        <v>15993430.219999999</v>
      </c>
      <c r="I11" s="60"/>
    </row>
    <row r="12" spans="2:9" ht="15.75">
      <c r="B12" s="25" t="s">
        <v>29</v>
      </c>
      <c r="C12" s="126">
        <v>5011041.22</v>
      </c>
      <c r="D12" s="92">
        <v>58400.88</v>
      </c>
      <c r="E12" s="92">
        <v>106303.97</v>
      </c>
      <c r="F12" s="101">
        <f t="shared" si="0"/>
        <v>4846336.37</v>
      </c>
    </row>
    <row r="13" spans="2:9" ht="15.75">
      <c r="B13" s="25" t="s">
        <v>30</v>
      </c>
      <c r="C13" s="126">
        <v>8077122.1200000001</v>
      </c>
      <c r="D13" s="91">
        <v>3938162.28</v>
      </c>
      <c r="E13" s="92">
        <v>1024680.75</v>
      </c>
      <c r="F13" s="101">
        <f t="shared" si="0"/>
        <v>3114279.0900000003</v>
      </c>
    </row>
    <row r="14" spans="2:9" ht="15.75">
      <c r="B14" s="24" t="s">
        <v>31</v>
      </c>
      <c r="C14" s="126">
        <v>2779261.71</v>
      </c>
      <c r="D14" s="92"/>
      <c r="E14" s="91">
        <v>66899.38</v>
      </c>
      <c r="F14" s="101">
        <f t="shared" si="0"/>
        <v>2712362.33</v>
      </c>
      <c r="H14" s="71"/>
    </row>
    <row r="15" spans="2:9" ht="15.75">
      <c r="B15" s="25" t="s">
        <v>32</v>
      </c>
      <c r="C15" s="126">
        <v>4157339.08</v>
      </c>
      <c r="D15" s="91"/>
      <c r="E15" s="92">
        <v>35042.46</v>
      </c>
      <c r="F15" s="101">
        <f t="shared" si="0"/>
        <v>4122296.62</v>
      </c>
    </row>
    <row r="16" spans="2:9" ht="15.75">
      <c r="B16" s="25" t="s">
        <v>33</v>
      </c>
      <c r="C16" s="126">
        <v>7018283.4000000004</v>
      </c>
      <c r="D16" s="91"/>
      <c r="E16" s="91">
        <v>3763.72</v>
      </c>
      <c r="F16" s="101">
        <f t="shared" si="0"/>
        <v>7014519.6800000006</v>
      </c>
    </row>
    <row r="17" spans="2:10" ht="15.75">
      <c r="B17" s="25" t="s">
        <v>34</v>
      </c>
      <c r="C17" s="126">
        <v>2900573.33</v>
      </c>
      <c r="D17" s="92">
        <v>412753.21</v>
      </c>
      <c r="E17" s="92">
        <v>218807.57</v>
      </c>
      <c r="F17" s="101">
        <f t="shared" si="0"/>
        <v>2269012.5500000003</v>
      </c>
    </row>
    <row r="18" spans="2:10" ht="15.75">
      <c r="B18" s="25" t="s">
        <v>35</v>
      </c>
      <c r="C18" s="126">
        <v>4031092.59</v>
      </c>
      <c r="D18" s="92">
        <v>62285.93</v>
      </c>
      <c r="E18" s="92">
        <v>3555.88</v>
      </c>
      <c r="F18" s="101">
        <f t="shared" si="0"/>
        <v>3965250.78</v>
      </c>
    </row>
    <row r="19" spans="2:10" ht="15.75">
      <c r="B19" s="25" t="s">
        <v>36</v>
      </c>
      <c r="C19" s="126">
        <v>12127845.109999999</v>
      </c>
      <c r="D19" s="92">
        <v>317124.62</v>
      </c>
      <c r="E19" s="92">
        <v>84895.73</v>
      </c>
      <c r="F19" s="101">
        <f t="shared" si="0"/>
        <v>11725824.76</v>
      </c>
    </row>
    <row r="20" spans="2:10" ht="15.75">
      <c r="B20" s="25" t="s">
        <v>37</v>
      </c>
      <c r="C20" s="126">
        <v>1042784.48</v>
      </c>
      <c r="D20" s="91">
        <v>35778.589999999997</v>
      </c>
      <c r="E20" s="92"/>
      <c r="F20" s="101">
        <f t="shared" si="0"/>
        <v>1007005.89</v>
      </c>
    </row>
    <row r="21" spans="2:10" ht="15.75">
      <c r="B21" s="25" t="s">
        <v>38</v>
      </c>
      <c r="C21" s="126">
        <v>1042860.81</v>
      </c>
      <c r="D21" s="91"/>
      <c r="E21" s="92">
        <v>1428.54</v>
      </c>
      <c r="F21" s="101">
        <f t="shared" si="0"/>
        <v>1041432.27</v>
      </c>
    </row>
    <row r="22" spans="2:10" ht="15.75">
      <c r="B22" s="25" t="s">
        <v>39</v>
      </c>
      <c r="C22" s="126">
        <v>7336166.2000000002</v>
      </c>
      <c r="D22" s="91"/>
      <c r="E22" s="91"/>
      <c r="F22" s="101">
        <f t="shared" si="0"/>
        <v>7336166.2000000002</v>
      </c>
    </row>
    <row r="23" spans="2:10" ht="15.75">
      <c r="B23" s="25" t="s">
        <v>40</v>
      </c>
      <c r="C23" s="126">
        <v>2681257.11</v>
      </c>
      <c r="D23" s="92">
        <v>96235.18</v>
      </c>
      <c r="E23" s="92">
        <v>149788.49</v>
      </c>
      <c r="F23" s="101">
        <f t="shared" si="0"/>
        <v>2435233.4399999995</v>
      </c>
    </row>
    <row r="24" spans="2:10" ht="15.75">
      <c r="B24" s="27" t="s">
        <v>41</v>
      </c>
      <c r="C24" s="126">
        <v>9567149.9399999995</v>
      </c>
      <c r="D24" s="92">
        <v>313330</v>
      </c>
      <c r="E24" s="91">
        <v>40177.11</v>
      </c>
      <c r="F24" s="101">
        <f t="shared" si="0"/>
        <v>9213642.8300000001</v>
      </c>
    </row>
    <row r="25" spans="2:10" ht="15.75">
      <c r="B25" s="65" t="s">
        <v>42</v>
      </c>
      <c r="C25" s="33">
        <f>SUM(C6:C24)</f>
        <v>100436874.17</v>
      </c>
      <c r="D25" s="33">
        <f>SUM(D6:D24)</f>
        <v>5804991.459999999</v>
      </c>
      <c r="E25" s="33">
        <f>SUM(E6:E24)</f>
        <v>2349434.9</v>
      </c>
      <c r="F25" s="66">
        <f>SUM(F6:F24)</f>
        <v>92282447.809999987</v>
      </c>
    </row>
    <row r="26" spans="2:10" ht="15.75" thickBot="1"/>
    <row r="27" spans="2:10" ht="18.75">
      <c r="B27" s="181" t="s">
        <v>44</v>
      </c>
      <c r="C27" s="182"/>
      <c r="D27" s="182"/>
      <c r="E27" s="182"/>
      <c r="F27" s="182"/>
      <c r="G27" s="182"/>
      <c r="H27" s="182"/>
      <c r="I27" s="182"/>
      <c r="J27" s="183"/>
    </row>
    <row r="28" spans="2:10">
      <c r="B28" s="184" t="s">
        <v>45</v>
      </c>
      <c r="C28" s="185"/>
      <c r="D28" s="185"/>
      <c r="E28" s="185"/>
      <c r="F28" s="185"/>
      <c r="G28" s="185"/>
      <c r="H28" s="185"/>
      <c r="I28" s="185"/>
      <c r="J28" s="186"/>
    </row>
    <row r="29" spans="2:10">
      <c r="B29" s="244" t="s">
        <v>724</v>
      </c>
      <c r="C29" s="191"/>
      <c r="D29" s="191"/>
      <c r="E29" s="191"/>
      <c r="F29" s="191"/>
      <c r="G29" s="191"/>
      <c r="H29" s="191"/>
      <c r="I29" s="191"/>
      <c r="J29" s="192"/>
    </row>
    <row r="30" spans="2:10">
      <c r="B30" s="244" t="s">
        <v>725</v>
      </c>
      <c r="C30" s="191"/>
      <c r="D30" s="191"/>
      <c r="E30" s="191"/>
      <c r="F30" s="191"/>
      <c r="G30" s="191"/>
      <c r="H30" s="191"/>
      <c r="I30" s="191"/>
      <c r="J30" s="192"/>
    </row>
    <row r="31" spans="2:10">
      <c r="B31" s="244" t="s">
        <v>726</v>
      </c>
      <c r="C31" s="191"/>
      <c r="D31" s="191"/>
      <c r="E31" s="191"/>
      <c r="F31" s="191"/>
      <c r="G31" s="191"/>
      <c r="H31" s="191"/>
      <c r="I31" s="191"/>
      <c r="J31" s="192"/>
    </row>
    <row r="32" spans="2:10">
      <c r="B32" s="163" t="s">
        <v>727</v>
      </c>
      <c r="C32" s="164"/>
      <c r="D32" s="164"/>
      <c r="E32" s="164"/>
      <c r="F32" s="164"/>
      <c r="G32" s="164"/>
      <c r="H32" s="164"/>
      <c r="I32" s="164"/>
      <c r="J32" s="165"/>
    </row>
    <row r="33" spans="2:10">
      <c r="B33" s="163" t="s">
        <v>728</v>
      </c>
      <c r="C33" s="164"/>
      <c r="D33" s="164"/>
      <c r="E33" s="164"/>
      <c r="F33" s="164"/>
      <c r="G33" s="164"/>
      <c r="H33" s="164"/>
      <c r="I33" s="164"/>
      <c r="J33" s="165"/>
    </row>
    <row r="34" spans="2:10">
      <c r="B34" s="163" t="s">
        <v>729</v>
      </c>
      <c r="C34" s="164"/>
      <c r="D34" s="164"/>
      <c r="E34" s="164"/>
      <c r="F34" s="164"/>
      <c r="G34" s="164"/>
      <c r="H34" s="164"/>
      <c r="I34" s="164"/>
      <c r="J34" s="165"/>
    </row>
    <row r="35" spans="2:10">
      <c r="B35" s="184" t="s">
        <v>25</v>
      </c>
      <c r="C35" s="185"/>
      <c r="D35" s="185"/>
      <c r="E35" s="185"/>
      <c r="F35" s="185"/>
      <c r="G35" s="185"/>
      <c r="H35" s="185"/>
      <c r="I35" s="185"/>
      <c r="J35" s="186"/>
    </row>
    <row r="36" spans="2:10">
      <c r="B36" s="219" t="s">
        <v>730</v>
      </c>
      <c r="C36" s="188"/>
      <c r="D36" s="188"/>
      <c r="E36" s="188"/>
      <c r="F36" s="188"/>
      <c r="G36" s="188"/>
      <c r="H36" s="188"/>
      <c r="I36" s="188"/>
      <c r="J36" s="189"/>
    </row>
    <row r="37" spans="2:10">
      <c r="B37" s="184" t="s">
        <v>26</v>
      </c>
      <c r="C37" s="185"/>
      <c r="D37" s="185"/>
      <c r="E37" s="185"/>
      <c r="F37" s="185"/>
      <c r="G37" s="185"/>
      <c r="H37" s="185"/>
      <c r="I37" s="185"/>
      <c r="J37" s="186"/>
    </row>
    <row r="38" spans="2:10">
      <c r="B38" s="245" t="s">
        <v>731</v>
      </c>
      <c r="C38" s="199"/>
      <c r="D38" s="199"/>
      <c r="E38" s="199"/>
      <c r="F38" s="199"/>
      <c r="G38" s="199"/>
      <c r="H38" s="199"/>
      <c r="I38" s="199"/>
      <c r="J38" s="200"/>
    </row>
    <row r="39" spans="2:10">
      <c r="B39" s="245" t="s">
        <v>732</v>
      </c>
      <c r="C39" s="199"/>
      <c r="D39" s="199"/>
      <c r="E39" s="199"/>
      <c r="F39" s="199"/>
      <c r="G39" s="199"/>
      <c r="H39" s="199"/>
      <c r="I39" s="199"/>
      <c r="J39" s="200"/>
    </row>
    <row r="40" spans="2:10">
      <c r="B40" s="245" t="s">
        <v>733</v>
      </c>
      <c r="C40" s="199"/>
      <c r="D40" s="199"/>
      <c r="E40" s="199"/>
      <c r="F40" s="199"/>
      <c r="G40" s="199"/>
      <c r="H40" s="199"/>
      <c r="I40" s="199"/>
      <c r="J40" s="200"/>
    </row>
    <row r="41" spans="2:10">
      <c r="B41" s="184" t="s">
        <v>56</v>
      </c>
      <c r="C41" s="185"/>
      <c r="D41" s="185"/>
      <c r="E41" s="185"/>
      <c r="F41" s="185"/>
      <c r="G41" s="185"/>
      <c r="H41" s="185"/>
      <c r="I41" s="185"/>
      <c r="J41" s="186"/>
    </row>
    <row r="42" spans="2:10">
      <c r="B42" s="245" t="s">
        <v>734</v>
      </c>
      <c r="C42" s="199"/>
      <c r="D42" s="199"/>
      <c r="E42" s="199"/>
      <c r="F42" s="199"/>
      <c r="G42" s="199"/>
      <c r="H42" s="199"/>
      <c r="I42" s="199"/>
      <c r="J42" s="200"/>
    </row>
    <row r="43" spans="2:10">
      <c r="B43" s="184" t="s">
        <v>29</v>
      </c>
      <c r="C43" s="185"/>
      <c r="D43" s="185"/>
      <c r="E43" s="185"/>
      <c r="F43" s="185"/>
      <c r="G43" s="185"/>
      <c r="H43" s="185"/>
      <c r="I43" s="185"/>
      <c r="J43" s="186"/>
    </row>
    <row r="44" spans="2:10">
      <c r="B44" s="166" t="s">
        <v>735</v>
      </c>
      <c r="C44" s="167"/>
      <c r="D44" s="167"/>
      <c r="E44" s="167"/>
      <c r="F44" s="167"/>
      <c r="G44" s="167"/>
      <c r="H44" s="167"/>
      <c r="I44" s="167"/>
      <c r="J44" s="168"/>
    </row>
    <row r="45" spans="2:10">
      <c r="B45" s="184" t="s">
        <v>30</v>
      </c>
      <c r="C45" s="185"/>
      <c r="D45" s="185"/>
      <c r="E45" s="185"/>
      <c r="F45" s="185"/>
      <c r="G45" s="185"/>
      <c r="H45" s="185"/>
      <c r="I45" s="185"/>
      <c r="J45" s="186"/>
    </row>
    <row r="46" spans="2:10">
      <c r="B46" s="166" t="s">
        <v>736</v>
      </c>
      <c r="C46" s="167"/>
      <c r="D46" s="167"/>
      <c r="E46" s="167"/>
      <c r="F46" s="167"/>
      <c r="G46" s="167"/>
      <c r="H46" s="167"/>
      <c r="I46" s="167"/>
      <c r="J46" s="168"/>
    </row>
    <row r="47" spans="2:10">
      <c r="B47" s="184" t="s">
        <v>34</v>
      </c>
      <c r="C47" s="185"/>
      <c r="D47" s="185"/>
      <c r="E47" s="185"/>
      <c r="F47" s="185"/>
      <c r="G47" s="185"/>
      <c r="H47" s="185"/>
      <c r="I47" s="185"/>
      <c r="J47" s="186"/>
    </row>
    <row r="48" spans="2:10">
      <c r="B48" s="169" t="s">
        <v>737</v>
      </c>
      <c r="C48" s="170"/>
      <c r="D48" s="170"/>
      <c r="E48" s="170"/>
      <c r="F48" s="170"/>
      <c r="G48" s="170"/>
      <c r="H48" s="170"/>
      <c r="I48" s="170"/>
      <c r="J48" s="171"/>
    </row>
    <row r="49" spans="2:10">
      <c r="B49" s="247" t="s">
        <v>738</v>
      </c>
      <c r="C49" s="170"/>
      <c r="D49" s="170"/>
      <c r="E49" s="170"/>
      <c r="F49" s="170"/>
      <c r="G49" s="170"/>
      <c r="H49" s="170"/>
      <c r="I49" s="170"/>
      <c r="J49" s="171"/>
    </row>
    <row r="50" spans="2:10">
      <c r="B50" s="169" t="s">
        <v>739</v>
      </c>
      <c r="C50" s="170"/>
      <c r="D50" s="170"/>
      <c r="E50" s="170"/>
      <c r="F50" s="170"/>
      <c r="G50" s="170"/>
      <c r="H50" s="170"/>
      <c r="I50" s="170"/>
      <c r="J50" s="171"/>
    </row>
    <row r="51" spans="2:10">
      <c r="B51" s="169" t="s">
        <v>740</v>
      </c>
      <c r="C51" s="170"/>
      <c r="D51" s="170"/>
      <c r="E51" s="170"/>
      <c r="F51" s="170"/>
      <c r="G51" s="170"/>
      <c r="H51" s="170"/>
      <c r="I51" s="170"/>
      <c r="J51" s="171"/>
    </row>
    <row r="52" spans="2:10">
      <c r="B52" s="169" t="s">
        <v>741</v>
      </c>
      <c r="C52" s="170"/>
      <c r="D52" s="170"/>
      <c r="E52" s="170"/>
      <c r="F52" s="170"/>
      <c r="G52" s="170"/>
      <c r="H52" s="170"/>
      <c r="I52" s="170"/>
      <c r="J52" s="171"/>
    </row>
    <row r="53" spans="2:10">
      <c r="B53" s="247" t="s">
        <v>742</v>
      </c>
      <c r="C53" s="170"/>
      <c r="D53" s="170"/>
      <c r="E53" s="170"/>
      <c r="F53" s="170"/>
      <c r="G53" s="170"/>
      <c r="H53" s="170"/>
      <c r="I53" s="170"/>
      <c r="J53" s="171"/>
    </row>
    <row r="54" spans="2:10">
      <c r="B54" s="175" t="s">
        <v>35</v>
      </c>
      <c r="C54" s="176"/>
      <c r="D54" s="176"/>
      <c r="E54" s="176"/>
      <c r="F54" s="176"/>
      <c r="G54" s="176"/>
      <c r="H54" s="176"/>
      <c r="I54" s="176"/>
      <c r="J54" s="177"/>
    </row>
    <row r="55" spans="2:10">
      <c r="B55" s="248" t="s">
        <v>743</v>
      </c>
      <c r="C55" s="251"/>
      <c r="D55" s="251"/>
      <c r="E55" s="251"/>
      <c r="F55" s="251"/>
      <c r="G55" s="251"/>
      <c r="H55" s="251"/>
      <c r="I55" s="251"/>
      <c r="J55" s="252"/>
    </row>
    <row r="56" spans="2:10">
      <c r="B56" s="172" t="s">
        <v>744</v>
      </c>
      <c r="C56" s="205"/>
      <c r="D56" s="205"/>
      <c r="E56" s="205"/>
      <c r="F56" s="205"/>
      <c r="G56" s="205"/>
      <c r="H56" s="205"/>
      <c r="I56" s="205"/>
      <c r="J56" s="206"/>
    </row>
    <row r="57" spans="2:10">
      <c r="B57" s="175" t="s">
        <v>36</v>
      </c>
      <c r="C57" s="176"/>
      <c r="D57" s="176"/>
      <c r="E57" s="176"/>
      <c r="F57" s="176"/>
      <c r="G57" s="176"/>
      <c r="H57" s="176"/>
      <c r="I57" s="176"/>
      <c r="J57" s="177"/>
    </row>
    <row r="58" spans="2:10">
      <c r="B58" s="169" t="s">
        <v>745</v>
      </c>
      <c r="C58" s="170"/>
      <c r="D58" s="170"/>
      <c r="E58" s="170"/>
      <c r="F58" s="170"/>
      <c r="G58" s="170"/>
      <c r="H58" s="170"/>
      <c r="I58" s="170"/>
      <c r="J58" s="171"/>
    </row>
    <row r="59" spans="2:10">
      <c r="B59" s="175" t="s">
        <v>37</v>
      </c>
      <c r="C59" s="176"/>
      <c r="D59" s="176"/>
      <c r="E59" s="176"/>
      <c r="F59" s="176"/>
      <c r="G59" s="176"/>
      <c r="H59" s="176"/>
      <c r="I59" s="176"/>
      <c r="J59" s="177"/>
    </row>
    <row r="60" spans="2:10">
      <c r="B60" s="239" t="s">
        <v>746</v>
      </c>
      <c r="C60" s="217"/>
      <c r="D60" s="217"/>
      <c r="E60" s="217"/>
      <c r="F60" s="217"/>
      <c r="G60" s="217"/>
      <c r="H60" s="217"/>
      <c r="I60" s="217"/>
      <c r="J60" s="218"/>
    </row>
    <row r="61" spans="2:10">
      <c r="B61" s="239" t="s">
        <v>747</v>
      </c>
      <c r="C61" s="217"/>
      <c r="D61" s="217"/>
      <c r="E61" s="217"/>
      <c r="F61" s="217"/>
      <c r="G61" s="217"/>
      <c r="H61" s="217"/>
      <c r="I61" s="217"/>
      <c r="J61" s="218"/>
    </row>
    <row r="62" spans="2:10">
      <c r="B62" s="175" t="s">
        <v>40</v>
      </c>
      <c r="C62" s="176"/>
      <c r="D62" s="176"/>
      <c r="E62" s="176"/>
      <c r="F62" s="176"/>
      <c r="G62" s="176"/>
      <c r="H62" s="176"/>
      <c r="I62" s="176"/>
      <c r="J62" s="177"/>
    </row>
    <row r="63" spans="2:10">
      <c r="B63" s="248" t="s">
        <v>748</v>
      </c>
      <c r="C63" s="251"/>
      <c r="D63" s="251"/>
      <c r="E63" s="251"/>
      <c r="F63" s="251"/>
      <c r="G63" s="251"/>
      <c r="H63" s="251"/>
      <c r="I63" s="251"/>
      <c r="J63" s="252"/>
    </row>
    <row r="64" spans="2:10">
      <c r="B64" s="253" t="s">
        <v>749</v>
      </c>
      <c r="C64" s="254"/>
      <c r="D64" s="254"/>
      <c r="E64" s="254"/>
      <c r="F64" s="254"/>
      <c r="G64" s="254"/>
      <c r="H64" s="254"/>
      <c r="I64" s="254"/>
      <c r="J64" s="255"/>
    </row>
    <row r="65" spans="2:10">
      <c r="B65" s="175" t="s">
        <v>41</v>
      </c>
      <c r="C65" s="176"/>
      <c r="D65" s="176"/>
      <c r="E65" s="176"/>
      <c r="F65" s="176"/>
      <c r="G65" s="176"/>
      <c r="H65" s="176"/>
      <c r="I65" s="176"/>
      <c r="J65" s="177"/>
    </row>
    <row r="66" spans="2:10">
      <c r="B66" s="256" t="s">
        <v>750</v>
      </c>
      <c r="C66" s="173"/>
      <c r="D66" s="173"/>
      <c r="E66" s="173"/>
      <c r="F66" s="173"/>
      <c r="G66" s="173"/>
      <c r="H66" s="173"/>
      <c r="I66" s="173"/>
      <c r="J66" s="257"/>
    </row>
    <row r="67" spans="2:10">
      <c r="B67" s="256" t="s">
        <v>751</v>
      </c>
      <c r="C67" s="173"/>
      <c r="D67" s="173"/>
      <c r="E67" s="173"/>
      <c r="F67" s="173"/>
      <c r="G67" s="173"/>
      <c r="H67" s="173"/>
      <c r="I67" s="173"/>
      <c r="J67" s="257"/>
    </row>
    <row r="68" spans="2:10" ht="15.75" thickBot="1">
      <c r="B68" s="70"/>
      <c r="C68" s="70"/>
      <c r="D68" s="70"/>
      <c r="E68" s="70"/>
      <c r="F68" s="70"/>
      <c r="G68" s="70"/>
      <c r="H68" s="70"/>
      <c r="I68" s="70"/>
      <c r="J68" s="70"/>
    </row>
    <row r="69" spans="2:10" ht="18.75">
      <c r="B69" s="181" t="s">
        <v>71</v>
      </c>
      <c r="C69" s="182"/>
      <c r="D69" s="182"/>
      <c r="E69" s="182"/>
      <c r="F69" s="182"/>
      <c r="G69" s="182"/>
      <c r="H69" s="182"/>
      <c r="I69" s="182"/>
      <c r="J69" s="183"/>
    </row>
    <row r="70" spans="2:10">
      <c r="B70" s="175" t="s">
        <v>45</v>
      </c>
      <c r="C70" s="176"/>
      <c r="D70" s="176"/>
      <c r="E70" s="176"/>
      <c r="F70" s="176"/>
      <c r="G70" s="176"/>
      <c r="H70" s="176"/>
      <c r="I70" s="176"/>
      <c r="J70" s="177"/>
    </row>
    <row r="71" spans="2:10">
      <c r="B71" s="163" t="s">
        <v>752</v>
      </c>
      <c r="C71" s="237"/>
      <c r="D71" s="237"/>
      <c r="E71" s="237"/>
      <c r="F71" s="237"/>
      <c r="G71" s="237"/>
      <c r="H71" s="237"/>
      <c r="I71" s="237"/>
      <c r="J71" s="238"/>
    </row>
    <row r="72" spans="2:10">
      <c r="B72" s="163" t="s">
        <v>753</v>
      </c>
      <c r="C72" s="237"/>
      <c r="D72" s="237"/>
      <c r="E72" s="237"/>
      <c r="F72" s="237"/>
      <c r="G72" s="237"/>
      <c r="H72" s="237"/>
      <c r="I72" s="237"/>
      <c r="J72" s="238"/>
    </row>
    <row r="73" spans="2:10">
      <c r="B73" s="163" t="s">
        <v>754</v>
      </c>
      <c r="C73" s="164"/>
      <c r="D73" s="164"/>
      <c r="E73" s="164"/>
      <c r="F73" s="164"/>
      <c r="G73" s="164"/>
      <c r="H73" s="164"/>
      <c r="I73" s="164"/>
      <c r="J73" s="165"/>
    </row>
    <row r="74" spans="2:10">
      <c r="B74" s="163" t="s">
        <v>755</v>
      </c>
      <c r="C74" s="164"/>
      <c r="D74" s="164"/>
      <c r="E74" s="164"/>
      <c r="F74" s="164"/>
      <c r="G74" s="164"/>
      <c r="H74" s="164"/>
      <c r="I74" s="164"/>
      <c r="J74" s="165"/>
    </row>
    <row r="75" spans="2:10">
      <c r="B75" s="163" t="s">
        <v>756</v>
      </c>
      <c r="C75" s="164"/>
      <c r="D75" s="164"/>
      <c r="E75" s="164"/>
      <c r="F75" s="164"/>
      <c r="G75" s="164"/>
      <c r="H75" s="164"/>
      <c r="I75" s="164"/>
      <c r="J75" s="165"/>
    </row>
    <row r="76" spans="2:10">
      <c r="B76" s="163" t="s">
        <v>757</v>
      </c>
      <c r="C76" s="164"/>
      <c r="D76" s="164"/>
      <c r="E76" s="164"/>
      <c r="F76" s="164"/>
      <c r="G76" s="164"/>
      <c r="H76" s="164"/>
      <c r="I76" s="164"/>
      <c r="J76" s="165"/>
    </row>
    <row r="77" spans="2:10">
      <c r="B77" s="178" t="s">
        <v>758</v>
      </c>
      <c r="C77" s="179"/>
      <c r="D77" s="179"/>
      <c r="E77" s="179"/>
      <c r="F77" s="179"/>
      <c r="G77" s="179"/>
      <c r="H77" s="179"/>
      <c r="I77" s="179"/>
      <c r="J77" s="180"/>
    </row>
    <row r="78" spans="2:10">
      <c r="B78" s="157" t="s">
        <v>759</v>
      </c>
      <c r="C78" s="158"/>
      <c r="D78" s="158"/>
      <c r="E78" s="158"/>
      <c r="F78" s="158"/>
      <c r="G78" s="158"/>
      <c r="H78" s="158"/>
      <c r="I78" s="158"/>
      <c r="J78" s="159"/>
    </row>
    <row r="79" spans="2:10">
      <c r="B79" s="157" t="s">
        <v>759</v>
      </c>
      <c r="C79" s="158"/>
      <c r="D79" s="158"/>
      <c r="E79" s="158"/>
      <c r="F79" s="158"/>
      <c r="G79" s="158"/>
      <c r="H79" s="158"/>
      <c r="I79" s="158"/>
      <c r="J79" s="159"/>
    </row>
    <row r="80" spans="2:10">
      <c r="B80" s="157" t="s">
        <v>761</v>
      </c>
      <c r="C80" s="158"/>
      <c r="D80" s="158"/>
      <c r="E80" s="158"/>
      <c r="F80" s="158"/>
      <c r="G80" s="158"/>
      <c r="H80" s="158"/>
      <c r="I80" s="158"/>
      <c r="J80" s="159"/>
    </row>
    <row r="81" spans="2:10">
      <c r="B81" s="157" t="s">
        <v>762</v>
      </c>
      <c r="C81" s="158"/>
      <c r="D81" s="158"/>
      <c r="E81" s="158"/>
      <c r="F81" s="158"/>
      <c r="G81" s="158"/>
      <c r="H81" s="158"/>
      <c r="I81" s="158"/>
      <c r="J81" s="159"/>
    </row>
    <row r="82" spans="2:10">
      <c r="B82" s="157" t="s">
        <v>763</v>
      </c>
      <c r="C82" s="158"/>
      <c r="D82" s="158"/>
      <c r="E82" s="158"/>
      <c r="F82" s="158"/>
      <c r="G82" s="158"/>
      <c r="H82" s="158"/>
      <c r="I82" s="158"/>
      <c r="J82" s="159"/>
    </row>
    <row r="83" spans="2:10">
      <c r="B83" s="157" t="s">
        <v>764</v>
      </c>
      <c r="C83" s="158"/>
      <c r="D83" s="158"/>
      <c r="E83" s="158"/>
      <c r="F83" s="158"/>
      <c r="G83" s="158"/>
      <c r="H83" s="158"/>
      <c r="I83" s="158"/>
      <c r="J83" s="159"/>
    </row>
    <row r="84" spans="2:10">
      <c r="B84" s="160" t="s">
        <v>760</v>
      </c>
      <c r="C84" s="161"/>
      <c r="D84" s="161"/>
      <c r="E84" s="161"/>
      <c r="F84" s="161"/>
      <c r="G84" s="161"/>
      <c r="H84" s="161"/>
      <c r="I84" s="161"/>
      <c r="J84" s="162"/>
    </row>
    <row r="85" spans="2:10">
      <c r="B85" s="175" t="s">
        <v>25</v>
      </c>
      <c r="C85" s="176"/>
      <c r="D85" s="176"/>
      <c r="E85" s="176"/>
      <c r="F85" s="176"/>
      <c r="G85" s="176"/>
      <c r="H85" s="176"/>
      <c r="I85" s="176"/>
      <c r="J85" s="177"/>
    </row>
    <row r="86" spans="2:10">
      <c r="B86" s="163" t="s">
        <v>765</v>
      </c>
      <c r="C86" s="164"/>
      <c r="D86" s="164"/>
      <c r="E86" s="164"/>
      <c r="F86" s="164"/>
      <c r="G86" s="164"/>
      <c r="H86" s="164"/>
      <c r="I86" s="164"/>
      <c r="J86" s="165"/>
    </row>
    <row r="87" spans="2:10">
      <c r="B87" s="175" t="s">
        <v>26</v>
      </c>
      <c r="C87" s="176"/>
      <c r="D87" s="176"/>
      <c r="E87" s="176"/>
      <c r="F87" s="176"/>
      <c r="G87" s="176"/>
      <c r="H87" s="176"/>
      <c r="I87" s="176"/>
      <c r="J87" s="177"/>
    </row>
    <row r="88" spans="2:10">
      <c r="B88" s="163" t="s">
        <v>766</v>
      </c>
      <c r="C88" s="164"/>
      <c r="D88" s="164"/>
      <c r="E88" s="164"/>
      <c r="F88" s="164"/>
      <c r="G88" s="164"/>
      <c r="H88" s="164"/>
      <c r="I88" s="164"/>
      <c r="J88" s="165"/>
    </row>
    <row r="89" spans="2:10">
      <c r="B89" s="175" t="s">
        <v>27</v>
      </c>
      <c r="C89" s="176"/>
      <c r="D89" s="176"/>
      <c r="E89" s="176"/>
      <c r="F89" s="176"/>
      <c r="G89" s="176"/>
      <c r="H89" s="176"/>
      <c r="I89" s="176"/>
      <c r="J89" s="177"/>
    </row>
    <row r="90" spans="2:10">
      <c r="B90" s="163" t="s">
        <v>767</v>
      </c>
      <c r="C90" s="164"/>
      <c r="D90" s="164"/>
      <c r="E90" s="164"/>
      <c r="F90" s="164"/>
      <c r="G90" s="164"/>
      <c r="H90" s="164"/>
      <c r="I90" s="164"/>
      <c r="J90" s="165"/>
    </row>
    <row r="91" spans="2:10">
      <c r="B91" s="163" t="s">
        <v>768</v>
      </c>
      <c r="C91" s="164"/>
      <c r="D91" s="164"/>
      <c r="E91" s="164"/>
      <c r="F91" s="164"/>
      <c r="G91" s="164"/>
      <c r="H91" s="164"/>
      <c r="I91" s="164"/>
      <c r="J91" s="165"/>
    </row>
    <row r="92" spans="2:10">
      <c r="B92" s="163" t="s">
        <v>769</v>
      </c>
      <c r="C92" s="164"/>
      <c r="D92" s="164"/>
      <c r="E92" s="164"/>
      <c r="F92" s="164"/>
      <c r="G92" s="164"/>
      <c r="H92" s="164"/>
      <c r="I92" s="164"/>
      <c r="J92" s="165"/>
    </row>
    <row r="93" spans="2:10">
      <c r="B93" s="163" t="s">
        <v>770</v>
      </c>
      <c r="C93" s="164"/>
      <c r="D93" s="164"/>
      <c r="E93" s="164"/>
      <c r="F93" s="164"/>
      <c r="G93" s="164"/>
      <c r="H93" s="164"/>
      <c r="I93" s="164"/>
      <c r="J93" s="165"/>
    </row>
    <row r="94" spans="2:10">
      <c r="B94" s="163" t="s">
        <v>771</v>
      </c>
      <c r="C94" s="164"/>
      <c r="D94" s="164"/>
      <c r="E94" s="164"/>
      <c r="F94" s="164"/>
      <c r="G94" s="164"/>
      <c r="H94" s="164"/>
      <c r="I94" s="164"/>
      <c r="J94" s="165"/>
    </row>
    <row r="95" spans="2:10">
      <c r="B95" s="163" t="s">
        <v>772</v>
      </c>
      <c r="C95" s="164"/>
      <c r="D95" s="164"/>
      <c r="E95" s="164"/>
      <c r="F95" s="164"/>
      <c r="G95" s="164"/>
      <c r="H95" s="164"/>
      <c r="I95" s="164"/>
      <c r="J95" s="165"/>
    </row>
    <row r="96" spans="2:10">
      <c r="B96" s="163" t="s">
        <v>774</v>
      </c>
      <c r="C96" s="164"/>
      <c r="D96" s="164"/>
      <c r="E96" s="164"/>
      <c r="F96" s="164"/>
      <c r="G96" s="164"/>
      <c r="H96" s="164"/>
      <c r="I96" s="164"/>
      <c r="J96" s="165"/>
    </row>
    <row r="97" spans="2:10">
      <c r="B97" s="163" t="s">
        <v>773</v>
      </c>
      <c r="C97" s="164"/>
      <c r="D97" s="164"/>
      <c r="E97" s="164"/>
      <c r="F97" s="164"/>
      <c r="G97" s="164"/>
      <c r="H97" s="164"/>
      <c r="I97" s="164"/>
      <c r="J97" s="165"/>
    </row>
    <row r="98" spans="2:10">
      <c r="B98" s="163" t="s">
        <v>773</v>
      </c>
      <c r="C98" s="164"/>
      <c r="D98" s="164"/>
      <c r="E98" s="164"/>
      <c r="F98" s="164"/>
      <c r="G98" s="164"/>
      <c r="H98" s="164"/>
      <c r="I98" s="164"/>
      <c r="J98" s="165"/>
    </row>
    <row r="99" spans="2:10">
      <c r="B99" s="163" t="s">
        <v>775</v>
      </c>
      <c r="C99" s="164"/>
      <c r="D99" s="164"/>
      <c r="E99" s="164"/>
      <c r="F99" s="164"/>
      <c r="G99" s="164"/>
      <c r="H99" s="164"/>
      <c r="I99" s="164"/>
      <c r="J99" s="165"/>
    </row>
    <row r="100" spans="2:10">
      <c r="B100" s="163" t="s">
        <v>776</v>
      </c>
      <c r="C100" s="164"/>
      <c r="D100" s="164"/>
      <c r="E100" s="164"/>
      <c r="F100" s="164"/>
      <c r="G100" s="164"/>
      <c r="H100" s="164"/>
      <c r="I100" s="164"/>
      <c r="J100" s="165"/>
    </row>
    <row r="101" spans="2:10">
      <c r="B101" s="163" t="s">
        <v>777</v>
      </c>
      <c r="C101" s="164"/>
      <c r="D101" s="164"/>
      <c r="E101" s="164"/>
      <c r="F101" s="164"/>
      <c r="G101" s="164"/>
      <c r="H101" s="164"/>
      <c r="I101" s="164"/>
      <c r="J101" s="165"/>
    </row>
    <row r="102" spans="2:10">
      <c r="B102" s="163" t="s">
        <v>778</v>
      </c>
      <c r="C102" s="164"/>
      <c r="D102" s="164"/>
      <c r="E102" s="164"/>
      <c r="F102" s="164"/>
      <c r="G102" s="164"/>
      <c r="H102" s="164"/>
      <c r="I102" s="164"/>
      <c r="J102" s="165"/>
    </row>
    <row r="103" spans="2:10">
      <c r="B103" s="163" t="s">
        <v>779</v>
      </c>
      <c r="C103" s="164"/>
      <c r="D103" s="164"/>
      <c r="E103" s="164"/>
      <c r="F103" s="164"/>
      <c r="G103" s="164"/>
      <c r="H103" s="164"/>
      <c r="I103" s="164"/>
      <c r="J103" s="165"/>
    </row>
    <row r="104" spans="2:10">
      <c r="B104" s="175" t="s">
        <v>28</v>
      </c>
      <c r="C104" s="176"/>
      <c r="D104" s="176"/>
      <c r="E104" s="176"/>
      <c r="F104" s="176"/>
      <c r="G104" s="176"/>
      <c r="H104" s="176"/>
      <c r="I104" s="176"/>
      <c r="J104" s="177"/>
    </row>
    <row r="105" spans="2:10">
      <c r="B105" s="178" t="s">
        <v>781</v>
      </c>
      <c r="C105" s="179"/>
      <c r="D105" s="179"/>
      <c r="E105" s="179"/>
      <c r="F105" s="179"/>
      <c r="G105" s="179"/>
      <c r="H105" s="179"/>
      <c r="I105" s="179"/>
      <c r="J105" s="180"/>
    </row>
    <row r="106" spans="2:10">
      <c r="B106" s="178" t="s">
        <v>782</v>
      </c>
      <c r="C106" s="179"/>
      <c r="D106" s="179"/>
      <c r="E106" s="179"/>
      <c r="F106" s="179"/>
      <c r="G106" s="179"/>
      <c r="H106" s="179"/>
      <c r="I106" s="179"/>
      <c r="J106" s="180"/>
    </row>
    <row r="107" spans="2:10">
      <c r="B107" s="178" t="s">
        <v>783</v>
      </c>
      <c r="C107" s="179"/>
      <c r="D107" s="179"/>
      <c r="E107" s="179"/>
      <c r="F107" s="179"/>
      <c r="G107" s="179"/>
      <c r="H107" s="179"/>
      <c r="I107" s="179"/>
      <c r="J107" s="180"/>
    </row>
    <row r="108" spans="2:10">
      <c r="B108" s="178" t="s">
        <v>780</v>
      </c>
      <c r="C108" s="179"/>
      <c r="D108" s="179"/>
      <c r="E108" s="179"/>
      <c r="F108" s="179"/>
      <c r="G108" s="179"/>
      <c r="H108" s="179"/>
      <c r="I108" s="179"/>
      <c r="J108" s="180"/>
    </row>
    <row r="109" spans="2:10">
      <c r="B109" s="175" t="s">
        <v>87</v>
      </c>
      <c r="C109" s="176"/>
      <c r="D109" s="176"/>
      <c r="E109" s="176"/>
      <c r="F109" s="176"/>
      <c r="G109" s="176"/>
      <c r="H109" s="176"/>
      <c r="I109" s="176"/>
      <c r="J109" s="177"/>
    </row>
    <row r="110" spans="2:10">
      <c r="B110" s="166" t="s">
        <v>784</v>
      </c>
      <c r="C110" s="167"/>
      <c r="D110" s="167"/>
      <c r="E110" s="167"/>
      <c r="F110" s="167"/>
      <c r="G110" s="167"/>
      <c r="H110" s="167"/>
      <c r="I110" s="167"/>
      <c r="J110" s="168"/>
    </row>
    <row r="111" spans="2:10">
      <c r="B111" s="166" t="s">
        <v>785</v>
      </c>
      <c r="C111" s="167"/>
      <c r="D111" s="167"/>
      <c r="E111" s="167"/>
      <c r="F111" s="167"/>
      <c r="G111" s="167"/>
      <c r="H111" s="167"/>
      <c r="I111" s="167"/>
      <c r="J111" s="168"/>
    </row>
    <row r="112" spans="2:10">
      <c r="B112" s="166" t="s">
        <v>786</v>
      </c>
      <c r="C112" s="167"/>
      <c r="D112" s="167"/>
      <c r="E112" s="167"/>
      <c r="F112" s="167"/>
      <c r="G112" s="167"/>
      <c r="H112" s="167"/>
      <c r="I112" s="167"/>
      <c r="J112" s="168"/>
    </row>
    <row r="113" spans="2:10">
      <c r="B113" s="166" t="s">
        <v>787</v>
      </c>
      <c r="C113" s="167"/>
      <c r="D113" s="167"/>
      <c r="E113" s="167"/>
      <c r="F113" s="167"/>
      <c r="G113" s="167"/>
      <c r="H113" s="167"/>
      <c r="I113" s="167"/>
      <c r="J113" s="168"/>
    </row>
    <row r="114" spans="2:10">
      <c r="B114" s="166" t="s">
        <v>788</v>
      </c>
      <c r="C114" s="167"/>
      <c r="D114" s="167"/>
      <c r="E114" s="167"/>
      <c r="F114" s="167"/>
      <c r="G114" s="167"/>
      <c r="H114" s="167"/>
      <c r="I114" s="167"/>
      <c r="J114" s="168"/>
    </row>
    <row r="115" spans="2:10">
      <c r="B115" s="166" t="s">
        <v>789</v>
      </c>
      <c r="C115" s="167"/>
      <c r="D115" s="167"/>
      <c r="E115" s="167"/>
      <c r="F115" s="167"/>
      <c r="G115" s="167"/>
      <c r="H115" s="167"/>
      <c r="I115" s="167"/>
      <c r="J115" s="168"/>
    </row>
    <row r="116" spans="2:10">
      <c r="B116" s="175" t="s">
        <v>30</v>
      </c>
      <c r="C116" s="176"/>
      <c r="D116" s="176"/>
      <c r="E116" s="176"/>
      <c r="F116" s="176"/>
      <c r="G116" s="176"/>
      <c r="H116" s="176"/>
      <c r="I116" s="176"/>
      <c r="J116" s="177"/>
    </row>
    <row r="117" spans="2:10">
      <c r="B117" s="169" t="s">
        <v>790</v>
      </c>
      <c r="C117" s="170"/>
      <c r="D117" s="170"/>
      <c r="E117" s="170"/>
      <c r="F117" s="170"/>
      <c r="G117" s="170"/>
      <c r="H117" s="170"/>
      <c r="I117" s="170"/>
      <c r="J117" s="171"/>
    </row>
    <row r="118" spans="2:10">
      <c r="B118" s="169" t="s">
        <v>791</v>
      </c>
      <c r="C118" s="170"/>
      <c r="D118" s="170"/>
      <c r="E118" s="170"/>
      <c r="F118" s="170"/>
      <c r="G118" s="170"/>
      <c r="H118" s="170"/>
      <c r="I118" s="170"/>
      <c r="J118" s="171"/>
    </row>
    <row r="119" spans="2:10">
      <c r="B119" s="169" t="s">
        <v>792</v>
      </c>
      <c r="C119" s="170"/>
      <c r="D119" s="170"/>
      <c r="E119" s="170"/>
      <c r="F119" s="170"/>
      <c r="G119" s="170"/>
      <c r="H119" s="170"/>
      <c r="I119" s="170"/>
      <c r="J119" s="171"/>
    </row>
    <row r="120" spans="2:10">
      <c r="B120" s="169" t="s">
        <v>793</v>
      </c>
      <c r="C120" s="170"/>
      <c r="D120" s="170"/>
      <c r="E120" s="170"/>
      <c r="F120" s="170"/>
      <c r="G120" s="170"/>
      <c r="H120" s="170"/>
      <c r="I120" s="170"/>
      <c r="J120" s="171"/>
    </row>
    <row r="121" spans="2:10">
      <c r="B121" s="175" t="s">
        <v>98</v>
      </c>
      <c r="C121" s="176"/>
      <c r="D121" s="176"/>
      <c r="E121" s="176"/>
      <c r="F121" s="176"/>
      <c r="G121" s="176"/>
      <c r="H121" s="176"/>
      <c r="I121" s="176"/>
      <c r="J121" s="177"/>
    </row>
    <row r="122" spans="2:10">
      <c r="B122" s="258" t="s">
        <v>799</v>
      </c>
      <c r="C122" s="259"/>
      <c r="D122" s="259"/>
      <c r="E122" s="259"/>
      <c r="F122" s="259"/>
      <c r="G122" s="259"/>
      <c r="H122" s="259"/>
      <c r="I122" s="259"/>
      <c r="J122" s="260"/>
    </row>
    <row r="123" spans="2:10">
      <c r="B123" s="258" t="s">
        <v>800</v>
      </c>
      <c r="C123" s="259"/>
      <c r="D123" s="259"/>
      <c r="E123" s="259"/>
      <c r="F123" s="259"/>
      <c r="G123" s="259"/>
      <c r="H123" s="259"/>
      <c r="I123" s="259"/>
      <c r="J123" s="260"/>
    </row>
    <row r="124" spans="2:10">
      <c r="B124" s="258" t="s">
        <v>801</v>
      </c>
      <c r="C124" s="259"/>
      <c r="D124" s="259"/>
      <c r="E124" s="259"/>
      <c r="F124" s="259"/>
      <c r="G124" s="259"/>
      <c r="H124" s="259"/>
      <c r="I124" s="259"/>
      <c r="J124" s="260"/>
    </row>
    <row r="125" spans="2:10">
      <c r="B125" s="258" t="s">
        <v>802</v>
      </c>
      <c r="C125" s="259"/>
      <c r="D125" s="259"/>
      <c r="E125" s="259"/>
      <c r="F125" s="259"/>
      <c r="G125" s="259"/>
      <c r="H125" s="259"/>
      <c r="I125" s="259"/>
      <c r="J125" s="260"/>
    </row>
    <row r="126" spans="2:10">
      <c r="B126" s="258" t="s">
        <v>803</v>
      </c>
      <c r="C126" s="259"/>
      <c r="D126" s="259"/>
      <c r="E126" s="259"/>
      <c r="F126" s="259"/>
      <c r="G126" s="259"/>
      <c r="H126" s="259"/>
      <c r="I126" s="259"/>
      <c r="J126" s="260"/>
    </row>
    <row r="127" spans="2:10">
      <c r="B127" s="258" t="s">
        <v>804</v>
      </c>
      <c r="C127" s="259"/>
      <c r="D127" s="259"/>
      <c r="E127" s="259"/>
      <c r="F127" s="259"/>
      <c r="G127" s="259"/>
      <c r="H127" s="259"/>
      <c r="I127" s="259"/>
      <c r="J127" s="260"/>
    </row>
    <row r="128" spans="2:10">
      <c r="B128" s="258" t="s">
        <v>805</v>
      </c>
      <c r="C128" s="259"/>
      <c r="D128" s="259"/>
      <c r="E128" s="259"/>
      <c r="F128" s="259"/>
      <c r="G128" s="259"/>
      <c r="H128" s="259"/>
      <c r="I128" s="259"/>
      <c r="J128" s="260"/>
    </row>
    <row r="129" spans="2:10">
      <c r="B129" s="258" t="s">
        <v>806</v>
      </c>
      <c r="C129" s="259"/>
      <c r="D129" s="259"/>
      <c r="E129" s="259"/>
      <c r="F129" s="259"/>
      <c r="G129" s="259"/>
      <c r="H129" s="259"/>
      <c r="I129" s="259"/>
      <c r="J129" s="260"/>
    </row>
    <row r="130" spans="2:10">
      <c r="B130" s="169" t="s">
        <v>794</v>
      </c>
      <c r="C130" s="170"/>
      <c r="D130" s="170"/>
      <c r="E130" s="170"/>
      <c r="F130" s="170"/>
      <c r="G130" s="170"/>
      <c r="H130" s="170"/>
      <c r="I130" s="170"/>
      <c r="J130" s="171"/>
    </row>
    <row r="131" spans="2:10">
      <c r="B131" s="169" t="s">
        <v>795</v>
      </c>
      <c r="C131" s="170"/>
      <c r="D131" s="170"/>
      <c r="E131" s="170"/>
      <c r="F131" s="170"/>
      <c r="G131" s="170"/>
      <c r="H131" s="170"/>
      <c r="I131" s="170"/>
      <c r="J131" s="171"/>
    </row>
    <row r="132" spans="2:10">
      <c r="B132" s="169" t="s">
        <v>796</v>
      </c>
      <c r="C132" s="170"/>
      <c r="D132" s="170"/>
      <c r="E132" s="170"/>
      <c r="F132" s="170"/>
      <c r="G132" s="170"/>
      <c r="H132" s="170"/>
      <c r="I132" s="170"/>
      <c r="J132" s="171"/>
    </row>
    <row r="133" spans="2:10">
      <c r="B133" s="169" t="s">
        <v>797</v>
      </c>
      <c r="C133" s="170"/>
      <c r="D133" s="170"/>
      <c r="E133" s="170"/>
      <c r="F133" s="170"/>
      <c r="G133" s="170"/>
      <c r="H133" s="170"/>
      <c r="I133" s="170"/>
      <c r="J133" s="171"/>
    </row>
    <row r="134" spans="2:10">
      <c r="B134" s="169" t="s">
        <v>798</v>
      </c>
      <c r="C134" s="170"/>
      <c r="D134" s="170"/>
      <c r="E134" s="170"/>
      <c r="F134" s="170"/>
      <c r="G134" s="170"/>
      <c r="H134" s="170"/>
      <c r="I134" s="170"/>
      <c r="J134" s="171"/>
    </row>
    <row r="135" spans="2:10">
      <c r="B135" s="175" t="s">
        <v>32</v>
      </c>
      <c r="C135" s="176"/>
      <c r="D135" s="176"/>
      <c r="E135" s="176"/>
      <c r="F135" s="176"/>
      <c r="G135" s="176"/>
      <c r="H135" s="176"/>
      <c r="I135" s="176"/>
      <c r="J135" s="177"/>
    </row>
    <row r="136" spans="2:10">
      <c r="B136" s="258" t="s">
        <v>807</v>
      </c>
      <c r="C136" s="259"/>
      <c r="D136" s="259"/>
      <c r="E136" s="259"/>
      <c r="F136" s="259"/>
      <c r="G136" s="259"/>
      <c r="H136" s="259"/>
      <c r="I136" s="259"/>
      <c r="J136" s="260"/>
    </row>
    <row r="137" spans="2:10">
      <c r="B137" s="258" t="s">
        <v>808</v>
      </c>
      <c r="C137" s="259"/>
      <c r="D137" s="259"/>
      <c r="E137" s="259"/>
      <c r="F137" s="259"/>
      <c r="G137" s="259"/>
      <c r="H137" s="259"/>
      <c r="I137" s="259"/>
      <c r="J137" s="260"/>
    </row>
    <row r="138" spans="2:10">
      <c r="B138" s="258" t="s">
        <v>809</v>
      </c>
      <c r="C138" s="259"/>
      <c r="D138" s="259"/>
      <c r="E138" s="259"/>
      <c r="F138" s="259"/>
      <c r="G138" s="259"/>
      <c r="H138" s="259"/>
      <c r="I138" s="259"/>
      <c r="J138" s="260"/>
    </row>
    <row r="139" spans="2:10">
      <c r="B139" s="172" t="s">
        <v>811</v>
      </c>
      <c r="C139" s="173"/>
      <c r="D139" s="173"/>
      <c r="E139" s="173"/>
      <c r="F139" s="173"/>
      <c r="G139" s="173"/>
      <c r="H139" s="173"/>
      <c r="I139" s="173"/>
      <c r="J139" s="174"/>
    </row>
    <row r="140" spans="2:10">
      <c r="B140" s="172" t="s">
        <v>810</v>
      </c>
      <c r="C140" s="173"/>
      <c r="D140" s="173"/>
      <c r="E140" s="173"/>
      <c r="F140" s="173"/>
      <c r="G140" s="173"/>
      <c r="H140" s="173"/>
      <c r="I140" s="173"/>
      <c r="J140" s="174"/>
    </row>
    <row r="141" spans="2:10">
      <c r="B141" s="172" t="s">
        <v>812</v>
      </c>
      <c r="C141" s="173"/>
      <c r="D141" s="173"/>
      <c r="E141" s="173"/>
      <c r="F141" s="173"/>
      <c r="G141" s="173"/>
      <c r="H141" s="173"/>
      <c r="I141" s="173"/>
      <c r="J141" s="174"/>
    </row>
    <row r="142" spans="2:10">
      <c r="B142" s="175" t="s">
        <v>33</v>
      </c>
      <c r="C142" s="176"/>
      <c r="D142" s="176"/>
      <c r="E142" s="176"/>
      <c r="F142" s="176"/>
      <c r="G142" s="176"/>
      <c r="H142" s="176"/>
      <c r="I142" s="176"/>
      <c r="J142" s="177"/>
    </row>
    <row r="143" spans="2:10">
      <c r="B143" s="258" t="s">
        <v>813</v>
      </c>
      <c r="C143" s="259"/>
      <c r="D143" s="259"/>
      <c r="E143" s="259"/>
      <c r="F143" s="259"/>
      <c r="G143" s="259"/>
      <c r="H143" s="259"/>
      <c r="I143" s="259"/>
      <c r="J143" s="260"/>
    </row>
    <row r="144" spans="2:10">
      <c r="B144" s="258" t="s">
        <v>814</v>
      </c>
      <c r="C144" s="259"/>
      <c r="D144" s="259"/>
      <c r="E144" s="259"/>
      <c r="F144" s="259"/>
      <c r="G144" s="259"/>
      <c r="H144" s="259"/>
      <c r="I144" s="259"/>
      <c r="J144" s="260"/>
    </row>
    <row r="145" spans="2:10">
      <c r="B145" s="258" t="s">
        <v>815</v>
      </c>
      <c r="C145" s="259"/>
      <c r="D145" s="259"/>
      <c r="E145" s="259"/>
      <c r="F145" s="259"/>
      <c r="G145" s="259"/>
      <c r="H145" s="259"/>
      <c r="I145" s="259"/>
      <c r="J145" s="260"/>
    </row>
    <row r="146" spans="2:10">
      <c r="B146" s="175" t="s">
        <v>34</v>
      </c>
      <c r="C146" s="176"/>
      <c r="D146" s="176"/>
      <c r="E146" s="176"/>
      <c r="F146" s="176"/>
      <c r="G146" s="176"/>
      <c r="H146" s="176"/>
      <c r="I146" s="176"/>
      <c r="J146" s="177"/>
    </row>
    <row r="147" spans="2:10">
      <c r="B147" s="248" t="s">
        <v>818</v>
      </c>
      <c r="C147" s="249"/>
      <c r="D147" s="249"/>
      <c r="E147" s="249"/>
      <c r="F147" s="249"/>
      <c r="G147" s="249"/>
      <c r="H147" s="249"/>
      <c r="I147" s="249"/>
      <c r="J147" s="250"/>
    </row>
    <row r="148" spans="2:10">
      <c r="B148" s="248" t="s">
        <v>816</v>
      </c>
      <c r="C148" s="249"/>
      <c r="D148" s="249"/>
      <c r="E148" s="249"/>
      <c r="F148" s="249"/>
      <c r="G148" s="249"/>
      <c r="H148" s="249"/>
      <c r="I148" s="249"/>
      <c r="J148" s="250"/>
    </row>
    <row r="149" spans="2:10">
      <c r="B149" s="248" t="s">
        <v>817</v>
      </c>
      <c r="C149" s="249"/>
      <c r="D149" s="249"/>
      <c r="E149" s="249"/>
      <c r="F149" s="249"/>
      <c r="G149" s="249"/>
      <c r="H149" s="249"/>
      <c r="I149" s="249"/>
      <c r="J149" s="250"/>
    </row>
    <row r="150" spans="2:10">
      <c r="B150" s="172" t="s">
        <v>819</v>
      </c>
      <c r="C150" s="173"/>
      <c r="D150" s="173"/>
      <c r="E150" s="173"/>
      <c r="F150" s="173"/>
      <c r="G150" s="173"/>
      <c r="H150" s="173"/>
      <c r="I150" s="173"/>
      <c r="J150" s="174"/>
    </row>
    <row r="151" spans="2:10">
      <c r="B151" s="172" t="s">
        <v>820</v>
      </c>
      <c r="C151" s="173"/>
      <c r="D151" s="173"/>
      <c r="E151" s="173"/>
      <c r="F151" s="173"/>
      <c r="G151" s="173"/>
      <c r="H151" s="173"/>
      <c r="I151" s="173"/>
      <c r="J151" s="174"/>
    </row>
    <row r="152" spans="2:10">
      <c r="B152" s="169" t="s">
        <v>821</v>
      </c>
      <c r="C152" s="170"/>
      <c r="D152" s="170"/>
      <c r="E152" s="170"/>
      <c r="F152" s="170"/>
      <c r="G152" s="170"/>
      <c r="H152" s="170"/>
      <c r="I152" s="170"/>
      <c r="J152" s="171"/>
    </row>
    <row r="153" spans="2:10">
      <c r="B153" s="239" t="s">
        <v>822</v>
      </c>
      <c r="C153" s="217"/>
      <c r="D153" s="217"/>
      <c r="E153" s="217"/>
      <c r="F153" s="217"/>
      <c r="G153" s="217"/>
      <c r="H153" s="217"/>
      <c r="I153" s="217"/>
      <c r="J153" s="218"/>
    </row>
    <row r="154" spans="2:10">
      <c r="B154" s="239" t="s">
        <v>824</v>
      </c>
      <c r="C154" s="217"/>
      <c r="D154" s="217"/>
      <c r="E154" s="217"/>
      <c r="F154" s="217"/>
      <c r="G154" s="217"/>
      <c r="H154" s="217"/>
      <c r="I154" s="217"/>
      <c r="J154" s="218"/>
    </row>
    <row r="155" spans="2:10">
      <c r="B155" s="239" t="s">
        <v>823</v>
      </c>
      <c r="C155" s="217"/>
      <c r="D155" s="217"/>
      <c r="E155" s="217"/>
      <c r="F155" s="217"/>
      <c r="G155" s="217"/>
      <c r="H155" s="217"/>
      <c r="I155" s="217"/>
      <c r="J155" s="218"/>
    </row>
    <row r="156" spans="2:10">
      <c r="B156" s="239" t="s">
        <v>825</v>
      </c>
      <c r="C156" s="217"/>
      <c r="D156" s="217"/>
      <c r="E156" s="217"/>
      <c r="F156" s="217"/>
      <c r="G156" s="217"/>
      <c r="H156" s="217"/>
      <c r="I156" s="217"/>
      <c r="J156" s="218"/>
    </row>
    <row r="157" spans="2:10">
      <c r="B157" s="239" t="s">
        <v>826</v>
      </c>
      <c r="C157" s="217"/>
      <c r="D157" s="217"/>
      <c r="E157" s="217"/>
      <c r="F157" s="217"/>
      <c r="G157" s="217"/>
      <c r="H157" s="217"/>
      <c r="I157" s="217"/>
      <c r="J157" s="218"/>
    </row>
    <row r="158" spans="2:10">
      <c r="B158" s="239" t="s">
        <v>828</v>
      </c>
      <c r="C158" s="217"/>
      <c r="D158" s="217"/>
      <c r="E158" s="217"/>
      <c r="F158" s="217"/>
      <c r="G158" s="217"/>
      <c r="H158" s="217"/>
      <c r="I158" s="217"/>
      <c r="J158" s="218"/>
    </row>
    <row r="159" spans="2:10">
      <c r="B159" s="239" t="s">
        <v>827</v>
      </c>
      <c r="C159" s="217"/>
      <c r="D159" s="217"/>
      <c r="E159" s="217"/>
      <c r="F159" s="217"/>
      <c r="G159" s="217"/>
      <c r="H159" s="217"/>
      <c r="I159" s="217"/>
      <c r="J159" s="218"/>
    </row>
    <row r="160" spans="2:10">
      <c r="B160" s="239" t="s">
        <v>829</v>
      </c>
      <c r="C160" s="217"/>
      <c r="D160" s="217"/>
      <c r="E160" s="217"/>
      <c r="F160" s="217"/>
      <c r="G160" s="217"/>
      <c r="H160" s="217"/>
      <c r="I160" s="217"/>
      <c r="J160" s="218"/>
    </row>
    <row r="161" spans="2:10">
      <c r="B161" s="239" t="s">
        <v>831</v>
      </c>
      <c r="C161" s="217"/>
      <c r="D161" s="217"/>
      <c r="E161" s="217"/>
      <c r="F161" s="217"/>
      <c r="G161" s="217"/>
      <c r="H161" s="217"/>
      <c r="I161" s="217"/>
      <c r="J161" s="218"/>
    </row>
    <row r="162" spans="2:10">
      <c r="B162" s="239" t="s">
        <v>830</v>
      </c>
      <c r="C162" s="217"/>
      <c r="D162" s="217"/>
      <c r="E162" s="217"/>
      <c r="F162" s="217"/>
      <c r="G162" s="217"/>
      <c r="H162" s="217"/>
      <c r="I162" s="217"/>
      <c r="J162" s="218"/>
    </row>
    <row r="163" spans="2:10">
      <c r="B163" s="175" t="s">
        <v>35</v>
      </c>
      <c r="C163" s="176"/>
      <c r="D163" s="176"/>
      <c r="E163" s="176"/>
      <c r="F163" s="176"/>
      <c r="G163" s="176"/>
      <c r="H163" s="176"/>
      <c r="I163" s="176"/>
      <c r="J163" s="177"/>
    </row>
    <row r="164" spans="2:10">
      <c r="B164" s="163" t="s">
        <v>832</v>
      </c>
      <c r="C164" s="164"/>
      <c r="D164" s="164"/>
      <c r="E164" s="164"/>
      <c r="F164" s="164"/>
      <c r="G164" s="164"/>
      <c r="H164" s="164"/>
      <c r="I164" s="164"/>
      <c r="J164" s="165"/>
    </row>
    <row r="165" spans="2:10">
      <c r="B165" s="163" t="s">
        <v>834</v>
      </c>
      <c r="C165" s="164"/>
      <c r="D165" s="164"/>
      <c r="E165" s="164"/>
      <c r="F165" s="164"/>
      <c r="G165" s="164"/>
      <c r="H165" s="164"/>
      <c r="I165" s="164"/>
      <c r="J165" s="165"/>
    </row>
    <row r="166" spans="2:10">
      <c r="B166" s="163" t="s">
        <v>835</v>
      </c>
      <c r="C166" s="164"/>
      <c r="D166" s="164"/>
      <c r="E166" s="164"/>
      <c r="F166" s="164"/>
      <c r="G166" s="164"/>
      <c r="H166" s="164"/>
      <c r="I166" s="164"/>
      <c r="J166" s="165"/>
    </row>
    <row r="167" spans="2:10">
      <c r="B167" s="163" t="s">
        <v>836</v>
      </c>
      <c r="C167" s="164"/>
      <c r="D167" s="164"/>
      <c r="E167" s="164"/>
      <c r="F167" s="164"/>
      <c r="G167" s="164"/>
      <c r="H167" s="164"/>
      <c r="I167" s="164"/>
      <c r="J167" s="165"/>
    </row>
    <row r="168" spans="2:10">
      <c r="B168" s="163" t="s">
        <v>833</v>
      </c>
      <c r="C168" s="164"/>
      <c r="D168" s="164"/>
      <c r="E168" s="164"/>
      <c r="F168" s="164"/>
      <c r="G168" s="164"/>
      <c r="H168" s="164"/>
      <c r="I168" s="164"/>
      <c r="J168" s="165"/>
    </row>
    <row r="169" spans="2:10">
      <c r="B169" s="175" t="s">
        <v>36</v>
      </c>
      <c r="C169" s="176"/>
      <c r="D169" s="176"/>
      <c r="E169" s="176"/>
      <c r="F169" s="176"/>
      <c r="G169" s="176"/>
      <c r="H169" s="176"/>
      <c r="I169" s="176"/>
      <c r="J169" s="177"/>
    </row>
    <row r="170" spans="2:10">
      <c r="B170" s="163" t="s">
        <v>837</v>
      </c>
      <c r="C170" s="164"/>
      <c r="D170" s="164"/>
      <c r="E170" s="164"/>
      <c r="F170" s="164"/>
      <c r="G170" s="164"/>
      <c r="H170" s="164"/>
      <c r="I170" s="164"/>
      <c r="J170" s="165"/>
    </row>
    <row r="171" spans="2:10">
      <c r="B171" s="163" t="s">
        <v>838</v>
      </c>
      <c r="C171" s="164"/>
      <c r="D171" s="164"/>
      <c r="E171" s="164"/>
      <c r="F171" s="164"/>
      <c r="G171" s="164"/>
      <c r="H171" s="164"/>
      <c r="I171" s="164"/>
      <c r="J171" s="165"/>
    </row>
    <row r="172" spans="2:10">
      <c r="B172" s="163" t="s">
        <v>839</v>
      </c>
      <c r="C172" s="164"/>
      <c r="D172" s="164"/>
      <c r="E172" s="164"/>
      <c r="F172" s="164"/>
      <c r="G172" s="164"/>
      <c r="H172" s="164"/>
      <c r="I172" s="164"/>
      <c r="J172" s="165"/>
    </row>
    <row r="173" spans="2:10">
      <c r="B173" s="163" t="s">
        <v>840</v>
      </c>
      <c r="C173" s="164"/>
      <c r="D173" s="164"/>
      <c r="E173" s="164"/>
      <c r="F173" s="164"/>
      <c r="G173" s="164"/>
      <c r="H173" s="164"/>
      <c r="I173" s="164"/>
      <c r="J173" s="165"/>
    </row>
    <row r="174" spans="2:10">
      <c r="B174" s="163" t="s">
        <v>841</v>
      </c>
      <c r="C174" s="164"/>
      <c r="D174" s="164"/>
      <c r="E174" s="164"/>
      <c r="F174" s="164"/>
      <c r="G174" s="164"/>
      <c r="H174" s="164"/>
      <c r="I174" s="164"/>
      <c r="J174" s="165"/>
    </row>
    <row r="175" spans="2:10">
      <c r="B175" s="175" t="s">
        <v>38</v>
      </c>
      <c r="C175" s="176"/>
      <c r="D175" s="176"/>
      <c r="E175" s="176"/>
      <c r="F175" s="176"/>
      <c r="G175" s="176"/>
      <c r="H175" s="176"/>
      <c r="I175" s="176"/>
      <c r="J175" s="177"/>
    </row>
    <row r="176" spans="2:10">
      <c r="B176" s="163" t="s">
        <v>842</v>
      </c>
      <c r="C176" s="164"/>
      <c r="D176" s="164"/>
      <c r="E176" s="164"/>
      <c r="F176" s="164"/>
      <c r="G176" s="164"/>
      <c r="H176" s="164"/>
      <c r="I176" s="164"/>
      <c r="J176" s="165"/>
    </row>
    <row r="177" spans="2:10">
      <c r="B177" s="163" t="s">
        <v>843</v>
      </c>
      <c r="C177" s="164"/>
      <c r="D177" s="164"/>
      <c r="E177" s="164"/>
      <c r="F177" s="164"/>
      <c r="G177" s="164"/>
      <c r="H177" s="164"/>
      <c r="I177" s="164"/>
      <c r="J177" s="165"/>
    </row>
    <row r="178" spans="2:10">
      <c r="B178" s="175" t="s">
        <v>40</v>
      </c>
      <c r="C178" s="176"/>
      <c r="D178" s="176"/>
      <c r="E178" s="176"/>
      <c r="F178" s="176"/>
      <c r="G178" s="176"/>
      <c r="H178" s="176"/>
      <c r="I178" s="176"/>
      <c r="J178" s="177"/>
    </row>
    <row r="179" spans="2:10">
      <c r="B179" s="163" t="s">
        <v>844</v>
      </c>
      <c r="C179" s="164"/>
      <c r="D179" s="164"/>
      <c r="E179" s="164"/>
      <c r="F179" s="164"/>
      <c r="G179" s="164"/>
      <c r="H179" s="164"/>
      <c r="I179" s="164"/>
      <c r="J179" s="165"/>
    </row>
    <row r="180" spans="2:10">
      <c r="B180" s="163" t="s">
        <v>845</v>
      </c>
      <c r="C180" s="164"/>
      <c r="D180" s="164"/>
      <c r="E180" s="164"/>
      <c r="F180" s="164"/>
      <c r="G180" s="164"/>
      <c r="H180" s="164"/>
      <c r="I180" s="164"/>
      <c r="J180" s="165"/>
    </row>
    <row r="181" spans="2:10">
      <c r="B181" s="163" t="s">
        <v>848</v>
      </c>
      <c r="C181" s="164"/>
      <c r="D181" s="164"/>
      <c r="E181" s="164"/>
      <c r="F181" s="164"/>
      <c r="G181" s="164"/>
      <c r="H181" s="164"/>
      <c r="I181" s="164"/>
      <c r="J181" s="165"/>
    </row>
    <row r="182" spans="2:10">
      <c r="B182" s="163" t="s">
        <v>846</v>
      </c>
      <c r="C182" s="164"/>
      <c r="D182" s="164"/>
      <c r="E182" s="164"/>
      <c r="F182" s="164"/>
      <c r="G182" s="164"/>
      <c r="H182" s="164"/>
      <c r="I182" s="164"/>
      <c r="J182" s="165"/>
    </row>
    <row r="183" spans="2:10">
      <c r="B183" s="219" t="s">
        <v>847</v>
      </c>
      <c r="C183" s="188"/>
      <c r="D183" s="188"/>
      <c r="E183" s="188"/>
      <c r="F183" s="188"/>
      <c r="G183" s="188"/>
      <c r="H183" s="188"/>
      <c r="I183" s="188"/>
      <c r="J183" s="189"/>
    </row>
    <row r="184" spans="2:10">
      <c r="B184" s="163" t="s">
        <v>849</v>
      </c>
      <c r="C184" s="164"/>
      <c r="D184" s="164"/>
      <c r="E184" s="164"/>
      <c r="F184" s="164"/>
      <c r="G184" s="164"/>
      <c r="H184" s="164"/>
      <c r="I184" s="164"/>
      <c r="J184" s="165"/>
    </row>
    <row r="185" spans="2:10">
      <c r="B185" s="163" t="s">
        <v>850</v>
      </c>
      <c r="C185" s="164"/>
      <c r="D185" s="164"/>
      <c r="E185" s="164"/>
      <c r="F185" s="164"/>
      <c r="G185" s="164"/>
      <c r="H185" s="164"/>
      <c r="I185" s="164"/>
      <c r="J185" s="165"/>
    </row>
    <row r="186" spans="2:10">
      <c r="B186" s="175" t="s">
        <v>41</v>
      </c>
      <c r="C186" s="176"/>
      <c r="D186" s="176"/>
      <c r="E186" s="176"/>
      <c r="F186" s="176"/>
      <c r="G186" s="176"/>
      <c r="H186" s="176"/>
      <c r="I186" s="176"/>
      <c r="J186" s="177"/>
    </row>
    <row r="187" spans="2:10">
      <c r="B187" s="226" t="s">
        <v>851</v>
      </c>
      <c r="C187" s="227"/>
      <c r="D187" s="227"/>
      <c r="E187" s="227"/>
      <c r="F187" s="227"/>
      <c r="G187" s="227"/>
      <c r="H187" s="227"/>
      <c r="I187" s="227"/>
      <c r="J187" s="228"/>
    </row>
    <row r="188" spans="2:10">
      <c r="B188" s="232" t="s">
        <v>852</v>
      </c>
      <c r="C188" s="232"/>
      <c r="D188" s="232"/>
      <c r="E188" s="232"/>
      <c r="F188" s="232"/>
      <c r="G188" s="232"/>
      <c r="H188" s="232"/>
      <c r="I188" s="232"/>
      <c r="J188" s="232"/>
    </row>
    <row r="189" spans="2:10">
      <c r="B189" s="233" t="s">
        <v>853</v>
      </c>
      <c r="C189" s="234"/>
      <c r="D189" s="234"/>
      <c r="E189" s="234"/>
      <c r="F189" s="234"/>
      <c r="G189" s="234"/>
      <c r="H189" s="234"/>
      <c r="I189" s="234"/>
      <c r="J189" s="235"/>
    </row>
  </sheetData>
  <mergeCells count="165">
    <mergeCell ref="B1:F3"/>
    <mergeCell ref="B4:B5"/>
    <mergeCell ref="C4:F4"/>
    <mergeCell ref="B27:J27"/>
    <mergeCell ref="B28:J28"/>
    <mergeCell ref="B39:J39"/>
    <mergeCell ref="B40:J40"/>
    <mergeCell ref="B41:J41"/>
    <mergeCell ref="B34:J34"/>
    <mergeCell ref="B35:J35"/>
    <mergeCell ref="B36:J36"/>
    <mergeCell ref="B37:J37"/>
    <mergeCell ref="B38:J38"/>
    <mergeCell ref="B29:J29"/>
    <mergeCell ref="B30:J30"/>
    <mergeCell ref="B31:J31"/>
    <mergeCell ref="B32:J32"/>
    <mergeCell ref="B33:J33"/>
    <mergeCell ref="B50:J50"/>
    <mergeCell ref="B51:J51"/>
    <mergeCell ref="B52:J52"/>
    <mergeCell ref="B53:J53"/>
    <mergeCell ref="B54:J54"/>
    <mergeCell ref="B47:J47"/>
    <mergeCell ref="B48:J48"/>
    <mergeCell ref="B49:J49"/>
    <mergeCell ref="B42:J42"/>
    <mergeCell ref="B43:J43"/>
    <mergeCell ref="B44:J44"/>
    <mergeCell ref="B45:J45"/>
    <mergeCell ref="B46:J46"/>
    <mergeCell ref="B60:J60"/>
    <mergeCell ref="B61:J61"/>
    <mergeCell ref="B62:J62"/>
    <mergeCell ref="B63:J63"/>
    <mergeCell ref="B64:J64"/>
    <mergeCell ref="B55:J55"/>
    <mergeCell ref="B56:J56"/>
    <mergeCell ref="B57:J57"/>
    <mergeCell ref="B58:J58"/>
    <mergeCell ref="B59:J59"/>
    <mergeCell ref="B70:J70"/>
    <mergeCell ref="B71:J71"/>
    <mergeCell ref="B72:J72"/>
    <mergeCell ref="B73:J73"/>
    <mergeCell ref="B74:J74"/>
    <mergeCell ref="B65:J65"/>
    <mergeCell ref="B66:J66"/>
    <mergeCell ref="B67:J67"/>
    <mergeCell ref="B69:J69"/>
    <mergeCell ref="B84:J84"/>
    <mergeCell ref="B85:J85"/>
    <mergeCell ref="B86:J86"/>
    <mergeCell ref="B87:J87"/>
    <mergeCell ref="B75:J75"/>
    <mergeCell ref="B76:J76"/>
    <mergeCell ref="B77:J77"/>
    <mergeCell ref="B78:J78"/>
    <mergeCell ref="B79:J79"/>
    <mergeCell ref="B94:J94"/>
    <mergeCell ref="B95:J95"/>
    <mergeCell ref="B96:J96"/>
    <mergeCell ref="B97:J97"/>
    <mergeCell ref="B98:J98"/>
    <mergeCell ref="B88:J88"/>
    <mergeCell ref="B89:J89"/>
    <mergeCell ref="B90:J90"/>
    <mergeCell ref="B91:J91"/>
    <mergeCell ref="B93:J93"/>
    <mergeCell ref="B111:J111"/>
    <mergeCell ref="B112:J112"/>
    <mergeCell ref="B113:J113"/>
    <mergeCell ref="B114:J114"/>
    <mergeCell ref="B104:J104"/>
    <mergeCell ref="B105:J105"/>
    <mergeCell ref="B108:J108"/>
    <mergeCell ref="B109:J109"/>
    <mergeCell ref="B110:J110"/>
    <mergeCell ref="B127:J127"/>
    <mergeCell ref="B128:J128"/>
    <mergeCell ref="B129:J129"/>
    <mergeCell ref="B130:J130"/>
    <mergeCell ref="B131:J131"/>
    <mergeCell ref="B115:J115"/>
    <mergeCell ref="B116:J116"/>
    <mergeCell ref="B117:J117"/>
    <mergeCell ref="B121:J121"/>
    <mergeCell ref="B126:J126"/>
    <mergeCell ref="B119:J119"/>
    <mergeCell ref="B120:J120"/>
    <mergeCell ref="B122:J122"/>
    <mergeCell ref="B123:J123"/>
    <mergeCell ref="B124:J124"/>
    <mergeCell ref="B125:J125"/>
    <mergeCell ref="B137:J137"/>
    <mergeCell ref="B138:J138"/>
    <mergeCell ref="B139:J139"/>
    <mergeCell ref="B140:J140"/>
    <mergeCell ref="B132:J132"/>
    <mergeCell ref="B133:J133"/>
    <mergeCell ref="B134:J134"/>
    <mergeCell ref="B135:J135"/>
    <mergeCell ref="B136:J136"/>
    <mergeCell ref="B150:J150"/>
    <mergeCell ref="B151:J151"/>
    <mergeCell ref="B152:J152"/>
    <mergeCell ref="B153:J153"/>
    <mergeCell ref="B141:J141"/>
    <mergeCell ref="B146:J146"/>
    <mergeCell ref="B147:J147"/>
    <mergeCell ref="B148:J148"/>
    <mergeCell ref="B149:J149"/>
    <mergeCell ref="B142:J142"/>
    <mergeCell ref="B143:J143"/>
    <mergeCell ref="B144:J144"/>
    <mergeCell ref="B145:J145"/>
    <mergeCell ref="B176:J176"/>
    <mergeCell ref="B180:J180"/>
    <mergeCell ref="B179:J179"/>
    <mergeCell ref="B161:J161"/>
    <mergeCell ref="B162:J162"/>
    <mergeCell ref="B163:J163"/>
    <mergeCell ref="B164:J164"/>
    <mergeCell ref="B165:J165"/>
    <mergeCell ref="B154:J154"/>
    <mergeCell ref="B155:J155"/>
    <mergeCell ref="B156:J156"/>
    <mergeCell ref="B157:J157"/>
    <mergeCell ref="B160:J160"/>
    <mergeCell ref="B158:J158"/>
    <mergeCell ref="B159:J159"/>
    <mergeCell ref="B171:J171"/>
    <mergeCell ref="B172:J172"/>
    <mergeCell ref="B173:J173"/>
    <mergeCell ref="B174:J174"/>
    <mergeCell ref="B175:J175"/>
    <mergeCell ref="B166:J166"/>
    <mergeCell ref="B167:J167"/>
    <mergeCell ref="B168:J168"/>
    <mergeCell ref="B169:J169"/>
    <mergeCell ref="B170:J170"/>
    <mergeCell ref="B185:J185"/>
    <mergeCell ref="B189:J189"/>
    <mergeCell ref="B80:J80"/>
    <mergeCell ref="B81:J81"/>
    <mergeCell ref="B82:J82"/>
    <mergeCell ref="B83:J83"/>
    <mergeCell ref="B92:J92"/>
    <mergeCell ref="B99:J99"/>
    <mergeCell ref="B100:J100"/>
    <mergeCell ref="B101:J101"/>
    <mergeCell ref="B102:J102"/>
    <mergeCell ref="B103:J103"/>
    <mergeCell ref="B106:J106"/>
    <mergeCell ref="B107:J107"/>
    <mergeCell ref="B118:J118"/>
    <mergeCell ref="B184:J184"/>
    <mergeCell ref="B186:J186"/>
    <mergeCell ref="B187:J187"/>
    <mergeCell ref="B188:J188"/>
    <mergeCell ref="B177:J177"/>
    <mergeCell ref="B178:J178"/>
    <mergeCell ref="B181:J181"/>
    <mergeCell ref="B182:J182"/>
    <mergeCell ref="B183:J18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028ed9-aeb6-4c78-9719-11f318783e32" xsi:nil="true"/>
    <lcf76f155ced4ddcb4097134ff3c332f xmlns="a2f46336-a051-4780-9d80-831f327eb7c4">
      <Terms xmlns="http://schemas.microsoft.com/office/infopath/2007/PartnerControls"/>
    </lcf76f155ced4ddcb4097134ff3c332f>
    <ENVIOUAPENASOF_x00cd_CIO xmlns="a2f46336-a051-4780-9d80-831f327eb7c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ED4A26B472B140B737927FECACFAB6" ma:contentTypeVersion="14" ma:contentTypeDescription="Crie um novo documento." ma:contentTypeScope="" ma:versionID="596de838080892b2408d3f15c99b3867">
  <xsd:schema xmlns:xsd="http://www.w3.org/2001/XMLSchema" xmlns:xs="http://www.w3.org/2001/XMLSchema" xmlns:p="http://schemas.microsoft.com/office/2006/metadata/properties" xmlns:ns2="a2f46336-a051-4780-9d80-831f327eb7c4" xmlns:ns3="0a028ed9-aeb6-4c78-9719-11f318783e32" targetNamespace="http://schemas.microsoft.com/office/2006/metadata/properties" ma:root="true" ma:fieldsID="540a8041e0e0bbf0b0831677f97bde01" ns2:_="" ns3:_="">
    <xsd:import namespace="a2f46336-a051-4780-9d80-831f327eb7c4"/>
    <xsd:import namespace="0a028ed9-aeb6-4c78-9719-11f318783e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ENVIOUAPENASOF_x00cd_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46336-a051-4780-9d80-831f327eb7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ENVIOUAPENASOF_x00cd_CIO" ma:index="21" nillable="true" ma:displayName="ENVIOU APENAS OFÍCIO" ma:description="FALTA A SENTENÇA" ma:format="Dropdown" ma:internalName="ENVIOUAPENASOF_x00cd_CI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28ed9-aeb6-4c78-9719-11f318783e3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bf44ce2-3940-402c-af50-c106cebf64b3}" ma:internalName="TaxCatchAll" ma:showField="CatchAllData" ma:web="0a028ed9-aeb6-4c78-9719-11f318783e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7CCA44-7DF7-478F-8FBD-6A6276E2DC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2FC6F8-A50E-4637-A1F6-9AB65B7B69B1}">
  <ds:schemaRefs>
    <ds:schemaRef ds:uri="http://schemas.microsoft.com/office/2006/metadata/properties"/>
    <ds:schemaRef ds:uri="http://schemas.microsoft.com/office/infopath/2007/PartnerControls"/>
    <ds:schemaRef ds:uri="0a028ed9-aeb6-4c78-9719-11f318783e32"/>
    <ds:schemaRef ds:uri="a2f46336-a051-4780-9d80-831f327eb7c4"/>
  </ds:schemaRefs>
</ds:datastoreItem>
</file>

<file path=customXml/itemProps3.xml><?xml version="1.0" encoding="utf-8"?>
<ds:datastoreItem xmlns:ds="http://schemas.openxmlformats.org/officeDocument/2006/customXml" ds:itemID="{14915394-2797-4E33-8DAF-EEE0F32BA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f46336-a051-4780-9d80-831f327eb7c4"/>
    <ds:schemaRef ds:uri="0a028ed9-aeb6-4c78-9719-11f318783e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Fundo Partidário 2025</vt:lpstr>
      <vt:lpstr>Janeiro 2025</vt:lpstr>
      <vt:lpstr>Fevereiro 2025</vt:lpstr>
      <vt:lpstr>Março 2025</vt:lpstr>
      <vt:lpstr>Abril 2025</vt:lpstr>
      <vt:lpstr>Maio 2025</vt:lpstr>
      <vt:lpstr>Junho 2025</vt:lpstr>
      <vt:lpstr>Julho 2025</vt:lpstr>
      <vt:lpstr>Agosto 2025</vt:lpstr>
      <vt:lpstr>Setembro 2025</vt:lpstr>
      <vt:lpstr>Outubro 2025</vt:lpstr>
      <vt:lpstr>Novembro 2025</vt:lpstr>
      <vt:lpstr>Dezembro 2025</vt:lpstr>
    </vt:vector>
  </TitlesOfParts>
  <Company>TSE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jose.antonio</dc:creator>
  <cp:lastModifiedBy>Sueleny Dos Santos Brito</cp:lastModifiedBy>
  <cp:revision/>
  <dcterms:created xsi:type="dcterms:W3CDTF">2022-10-03T17:39:23Z</dcterms:created>
  <dcterms:modified xsi:type="dcterms:W3CDTF">2025-10-06T19:56:39Z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0x010100B5ED4A26B472B140B737927FECACFAB6</vt:lpwstr>
  </property>
  <property fmtid="{D5CDD505-2E9C-101B-9397-08002B2CF9AE}" pid="3" name="MediaServiceImageTags">
    <vt:lpwstr/>
  </property>
</Properties>
</file>